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filterPrivacy="1" defaultThemeVersion="124226"/>
  <xr:revisionPtr revIDLastSave="0" documentId="8_{8BD4A8F7-F973-44C9-9A3F-649483C671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тчет" sheetId="3" r:id="rId1"/>
    <sheet name="400110" sheetId="4" r:id="rId2"/>
  </sheets>
  <definedNames>
    <definedName name="FinancingLevel">Отчет!$B$7</definedName>
    <definedName name="ImportRow">Отчет!#REF!</definedName>
    <definedName name="ImportRowTotal">Отчет!#REF!</definedName>
    <definedName name="OnDate">Отчет!$A$3</definedName>
    <definedName name="Organization">Отчет!$B$5</definedName>
    <definedName name="Period">Отчет!$B$6</definedName>
    <definedName name="Positions">Отчет!$F$10</definedName>
    <definedName name="R_10">Отчет!$F$22</definedName>
    <definedName name="R_112">Отчет!$F$23</definedName>
    <definedName name="R_113">Отчет!$F$20</definedName>
    <definedName name="R_12">Отчет!$F$25</definedName>
    <definedName name="R_3">Отчет!$F$11</definedName>
    <definedName name="R_5">Отчет!$F$15</definedName>
    <definedName name="R_6">Отчет!$F$16</definedName>
    <definedName name="R_7">Отчет!$F$17</definedName>
    <definedName name="R_8">Отчет!$F$18</definedName>
    <definedName name="R_9">Отчет!$F$19</definedName>
    <definedName name="SettlementCode">Отчет!$B$9</definedName>
  </definedNames>
  <calcPr calcId="191029"/>
</workbook>
</file>

<file path=xl/calcChain.xml><?xml version="1.0" encoding="utf-8"?>
<calcChain xmlns="http://schemas.openxmlformats.org/spreadsheetml/2006/main">
  <c r="F21" i="4" l="1"/>
  <c r="F13" i="4"/>
  <c r="F12" i="4" s="1"/>
  <c r="F24" i="4" s="1"/>
  <c r="F21" i="3"/>
  <c r="F13" i="3"/>
  <c r="F12" i="3" s="1"/>
  <c r="F24" i="3" s="1"/>
</calcChain>
</file>

<file path=xl/sharedStrings.xml><?xml version="1.0" encoding="utf-8"?>
<sst xmlns="http://schemas.openxmlformats.org/spreadsheetml/2006/main" count="366" uniqueCount="143">
  <si>
    <t>Приложение 4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</si>
  <si>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ОТЧЕТ
о движении денежных средств по Фонду развития бюджетной организации</t>
  </si>
  <si>
    <t>на 01.10.2023</t>
  </si>
  <si>
    <t>Организация:</t>
  </si>
  <si>
    <t>Центр гидрометереологической службы</t>
  </si>
  <si>
    <t>Периодичность:</t>
  </si>
  <si>
    <t>1 октября</t>
  </si>
  <si>
    <t>Уровень бюджета:</t>
  </si>
  <si>
    <t/>
  </si>
  <si>
    <t>Единица измерения:</t>
  </si>
  <si>
    <t>тыс. сум</t>
  </si>
  <si>
    <t xml:space="preserve">Л/С: </t>
  </si>
  <si>
    <t>Показатели</t>
  </si>
  <si>
    <t>Сумма</t>
  </si>
  <si>
    <t>1. Остаток денежных средств на начало года</t>
  </si>
  <si>
    <t>2. Поступления доходов в отчетный период - всего</t>
  </si>
  <si>
    <t>2.1 Поступило доходов (поступлений) за отчетный период</t>
  </si>
  <si>
    <t>в том числе:</t>
  </si>
  <si>
    <t>а) от производства и реализации товаров (работ, услуг)</t>
  </si>
  <si>
    <t>б) от предоставления в аренду временно не используемых помещений и другого государственного имущества</t>
  </si>
  <si>
    <t>в) от спонсорской (безвозмездной) помощи бюджетным организациям, оказываемой юридическими и физическими лицами</t>
  </si>
  <si>
    <t>г) другие поступления</t>
  </si>
  <si>
    <t>д) от сэкономленных бюджетных средств в конце последнего рабочего дня отчетного квартала</t>
  </si>
  <si>
    <t>2.2 Поступления за счет остатка прошлого года</t>
  </si>
  <si>
    <t>3. Кассовые расходы, осушествленные в отчетном периоде - всего</t>
  </si>
  <si>
    <t>3.1 Кассовые расходы</t>
  </si>
  <si>
    <t>3.2 Возврат остатка(9919, 9818)</t>
  </si>
  <si>
    <t>4. Остаток денежных средств на конец отчетного периода</t>
  </si>
  <si>
    <t>4.1 Остаток средств на транзитном счете на конец отчетного периода</t>
  </si>
  <si>
    <t>Расшифровка расходов</t>
  </si>
  <si>
    <t>Наименование расходов</t>
  </si>
  <si>
    <t>категория</t>
  </si>
  <si>
    <t>статья и подстатья</t>
  </si>
  <si>
    <t>элемент</t>
  </si>
  <si>
    <t>Кассовые расходы-всего</t>
  </si>
  <si>
    <t>Фактические расходы (по субсчету 261)</t>
  </si>
  <si>
    <t>ВСЕГО</t>
  </si>
  <si>
    <t>X</t>
  </si>
  <si>
    <t>I-группа "Заработная плата и приравненные к ней платежи"</t>
  </si>
  <si>
    <t>Заработная плата</t>
  </si>
  <si>
    <t>41</t>
  </si>
  <si>
    <t>10</t>
  </si>
  <si>
    <t>000</t>
  </si>
  <si>
    <t>Заработная плата в денежной форме</t>
  </si>
  <si>
    <t>11</t>
  </si>
  <si>
    <t>Основная заработная плата</t>
  </si>
  <si>
    <t>100</t>
  </si>
  <si>
    <t>II-группа "Начисления на заработную плату"</t>
  </si>
  <si>
    <t>Взносы / отчисления на социальные нужды</t>
  </si>
  <si>
    <t>20</t>
  </si>
  <si>
    <t>Реально производимые взносы/отчисления на социальные нужды</t>
  </si>
  <si>
    <t>21</t>
  </si>
  <si>
    <t>Единый социальный платеж</t>
  </si>
  <si>
    <t>III-группа "Капитальные вложения"</t>
  </si>
  <si>
    <t>IV-группа "Другие расходы"</t>
  </si>
  <si>
    <t>РАСХОДЫ ПО ТОВАРАМ И УСЛУГАМ</t>
  </si>
  <si>
    <t>42</t>
  </si>
  <si>
    <t>00</t>
  </si>
  <si>
    <t>Командировочные расходы</t>
  </si>
  <si>
    <t>В пределах республики</t>
  </si>
  <si>
    <t>Связанные с зарубежными поездками</t>
  </si>
  <si>
    <t>12</t>
  </si>
  <si>
    <t>Коммунальные услуги</t>
  </si>
  <si>
    <t>Электроэнергия</t>
  </si>
  <si>
    <t>Содержание и текущий ремонт</t>
  </si>
  <si>
    <t>30</t>
  </si>
  <si>
    <t>Здания</t>
  </si>
  <si>
    <t>32</t>
  </si>
  <si>
    <t>Нежилые здания</t>
  </si>
  <si>
    <t>200</t>
  </si>
  <si>
    <t>Машины, оборудования и техника</t>
  </si>
  <si>
    <t>34</t>
  </si>
  <si>
    <t>Транспортные средства</t>
  </si>
  <si>
    <t>Прочие машины, оборудования, техника и передаточные устройства</t>
  </si>
  <si>
    <t>900</t>
  </si>
  <si>
    <t>Приборы учета электроэнергии и коммунальных услуг</t>
  </si>
  <si>
    <t>930</t>
  </si>
  <si>
    <t>Расходы по аренде</t>
  </si>
  <si>
    <t>40</t>
  </si>
  <si>
    <t>44</t>
  </si>
  <si>
    <t>Расходы запасов материальных оборотных средств</t>
  </si>
  <si>
    <t>50</t>
  </si>
  <si>
    <t>Прочие материальные оборотные средства</t>
  </si>
  <si>
    <t>52</t>
  </si>
  <si>
    <t>Товарно-материальных запасов</t>
  </si>
  <si>
    <t>Товарно-материальных запасов (кроме бумаги)</t>
  </si>
  <si>
    <t>110</t>
  </si>
  <si>
    <t>Расходы на приобретение бумаги</t>
  </si>
  <si>
    <t>120</t>
  </si>
  <si>
    <t>Одежды, обуви и постельных принадлежностей</t>
  </si>
  <si>
    <t>Продуктов питания</t>
  </si>
  <si>
    <t>300</t>
  </si>
  <si>
    <t xml:space="preserve">Медикаменты, предметы медицинского назначения, вакцины и бактериологические препараты </t>
  </si>
  <si>
    <t>400</t>
  </si>
  <si>
    <t>Медикаменты и предметы медицинского назначения</t>
  </si>
  <si>
    <t>410</t>
  </si>
  <si>
    <t>Топливо и ГСМ</t>
  </si>
  <si>
    <t>500</t>
  </si>
  <si>
    <t>Другие расходы на приобретение товаров и услуг</t>
  </si>
  <si>
    <t>90</t>
  </si>
  <si>
    <t>Расходы на обучение</t>
  </si>
  <si>
    <t>91</t>
  </si>
  <si>
    <t>Телефонные, телекоммуникационные и информационные услуги</t>
  </si>
  <si>
    <t>92</t>
  </si>
  <si>
    <t>Телефонные, телеграфные и почтовые услуги</t>
  </si>
  <si>
    <t>Информационные и коммуникационные услуги</t>
  </si>
  <si>
    <t>Прочие расходы на приобретение товаров и услуг</t>
  </si>
  <si>
    <t>99</t>
  </si>
  <si>
    <t>990</t>
  </si>
  <si>
    <t>РАСХОДЫ ПО ОСНОВНЫМ СРЕДСТВАМ</t>
  </si>
  <si>
    <t>43</t>
  </si>
  <si>
    <t>Капитальный ремонт основных средств</t>
  </si>
  <si>
    <t>Другие виды расходов по капитальному ремонту прочих основных средств</t>
  </si>
  <si>
    <t>39</t>
  </si>
  <si>
    <t>Приобретение основных средств</t>
  </si>
  <si>
    <t>Сооружения</t>
  </si>
  <si>
    <t>53</t>
  </si>
  <si>
    <t>54</t>
  </si>
  <si>
    <t>Прочие машины и оборудование</t>
  </si>
  <si>
    <t>Мебель и офисное оборудование</t>
  </si>
  <si>
    <t>910</t>
  </si>
  <si>
    <t xml:space="preserve">Компьютерное оборудование, вычислительная, аудио-видео техника, информационная технология и принадлежности </t>
  </si>
  <si>
    <t>920</t>
  </si>
  <si>
    <t>Прочая техника</t>
  </si>
  <si>
    <t>Другие виды расходов по приобретению основных средств</t>
  </si>
  <si>
    <t>55</t>
  </si>
  <si>
    <t>Библиотечный фонд</t>
  </si>
  <si>
    <t>Асосий воситалар бўйича бошка харажатлар</t>
  </si>
  <si>
    <t>Буюртмачининг бошка харажатлари</t>
  </si>
  <si>
    <t>ДРУГИЕ РАСХОДЫ</t>
  </si>
  <si>
    <t>48</t>
  </si>
  <si>
    <t>Различные прочие расходы</t>
  </si>
  <si>
    <t>Текущие</t>
  </si>
  <si>
    <t>Кадастровые, землеустроительные и топографо-геодезические, картографические работы</t>
  </si>
  <si>
    <t>Прочие расходы</t>
  </si>
  <si>
    <t>190</t>
  </si>
  <si>
    <t>Членства в международные и межгосударственные организации</t>
  </si>
  <si>
    <t>Электрон давлат харидларида иштирок этиш учун закалат тулови харажатлари</t>
  </si>
  <si>
    <t>140</t>
  </si>
  <si>
    <t>Руководитель _______________</t>
  </si>
  <si>
    <t>Главный бухгалтер ____________________</t>
  </si>
  <si>
    <t>М.П</t>
  </si>
  <si>
    <t>____ ______________ 20____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</si>
</sst>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.00_р_._-;\-* #,##0.00_р_._-;_-* &quot; &quot;??_р_._-;_-@_-"/>
  </numFmts>
  <fonts count="29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.5"/>
      <name val="Times New Roman"/>
      <family val="1"/>
      <charset val="204"/>
    </font>
    <font>
      <b/>
      <sz val="9.5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u/>
      <sz val="11"/>
      <color indexed="8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4">
    <xf numFmtId="0" fontId="0" fillId="0" borderId="0"/>
    <xf numFmtId="0" fontId="1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7" fillId="12" borderId="0"/>
    <xf numFmtId="0" fontId="17" fillId="16" borderId="0"/>
    <xf numFmtId="0" fontId="17" fillId="20" borderId="0"/>
    <xf numFmtId="0" fontId="17" fillId="24" borderId="0"/>
    <xf numFmtId="0" fontId="17" fillId="28" borderId="0"/>
    <xf numFmtId="0" fontId="17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9" fillId="5" borderId="4"/>
    <xf numFmtId="0" fontId="10" fillId="6" borderId="5"/>
    <xf numFmtId="0" fontId="11" fillId="6" borderId="4"/>
    <xf numFmtId="0" fontId="3" fillId="0" borderId="1"/>
    <xf numFmtId="0" fontId="4" fillId="0" borderId="2"/>
    <xf numFmtId="0" fontId="5" fillId="0" borderId="3"/>
    <xf numFmtId="0" fontId="5" fillId="0" borderId="0"/>
    <xf numFmtId="0" fontId="16" fillId="0" borderId="9"/>
    <xf numFmtId="0" fontId="13" fillId="7" borderId="7"/>
    <xf numFmtId="0" fontId="2" fillId="0" borderId="0"/>
    <xf numFmtId="0" fontId="8" fillId="4" borderId="0"/>
    <xf numFmtId="0" fontId="18" fillId="0" borderId="0"/>
    <xf numFmtId="0" fontId="7" fillId="3" borderId="0"/>
    <xf numFmtId="0" fontId="15" fillId="0" borderId="0"/>
    <xf numFmtId="0" fontId="1" fillId="8" borderId="8"/>
    <xf numFmtId="0" fontId="12" fillId="0" borderId="6"/>
    <xf numFmtId="0" fontId="14" fillId="0" borderId="0"/>
    <xf numFmtId="164" fontId="27" fillId="0" borderId="0"/>
    <xf numFmtId="0" fontId="6" fillId="2" borderId="0"/>
  </cellStyleXfs>
  <cellXfs count="37">
    <xf numFmtId="0" fontId="0" fillId="0" borderId="0" xfId="0"/>
    <xf numFmtId="165" fontId="24" fillId="33" borderId="13" xfId="42" applyNumberFormat="1" applyFont="1" applyFill="1" applyBorder="1" applyAlignment="1">
      <alignment horizontal="center" vertical="center"/>
    </xf>
    <xf numFmtId="165" fontId="25" fillId="33" borderId="13" xfId="42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textRotation="90" wrapText="1"/>
    </xf>
    <xf numFmtId="0" fontId="20" fillId="0" borderId="13" xfId="0" applyFont="1" applyBorder="1" applyAlignment="1">
      <alignment horizontal="center" vertical="center" wrapText="1"/>
    </xf>
    <xf numFmtId="0" fontId="22" fillId="33" borderId="13" xfId="36" applyFont="1" applyFill="1" applyBorder="1" applyAlignment="1">
      <alignment horizontal="left" vertical="center" wrapText="1"/>
    </xf>
    <xf numFmtId="49" fontId="19" fillId="0" borderId="13" xfId="0" applyNumberFormat="1" applyFont="1" applyBorder="1" applyAlignment="1">
      <alignment horizontal="center" vertical="center"/>
    </xf>
    <xf numFmtId="0" fontId="21" fillId="0" borderId="13" xfId="36" applyFont="1" applyBorder="1" applyAlignment="1">
      <alignment horizontal="left" vertical="center" wrapText="1"/>
    </xf>
    <xf numFmtId="49" fontId="23" fillId="0" borderId="13" xfId="0" applyNumberFormat="1" applyFont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3" fillId="0" borderId="15" xfId="0" applyFont="1" applyBorder="1" applyAlignment="1">
      <alignment horizontal="left" vertical="center"/>
    </xf>
    <xf numFmtId="0" fontId="23" fillId="0" borderId="0" xfId="0" applyFont="1"/>
    <xf numFmtId="164" fontId="23" fillId="0" borderId="0" xfId="0" applyNumberFormat="1" applyFont="1"/>
    <xf numFmtId="0" fontId="19" fillId="0" borderId="13" xfId="0" applyFont="1" applyBorder="1" applyAlignment="1">
      <alignment horizontal="center" vertical="center"/>
    </xf>
    <xf numFmtId="16" fontId="19" fillId="0" borderId="10" xfId="0" applyNumberFormat="1" applyFont="1" applyBorder="1" applyAlignment="1">
      <alignment wrapText="1"/>
    </xf>
    <xf numFmtId="0" fontId="19" fillId="0" borderId="11" xfId="0" applyFont="1" applyBorder="1" applyAlignment="1">
      <alignment wrapText="1"/>
    </xf>
    <xf numFmtId="0" fontId="19" fillId="0" borderId="12" xfId="0" applyFont="1" applyBorder="1" applyAlignment="1">
      <alignment wrapText="1"/>
    </xf>
    <xf numFmtId="0" fontId="2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49" fontId="23" fillId="0" borderId="15" xfId="0" applyNumberFormat="1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0" xfId="0" applyFont="1" applyBorder="1" applyAlignment="1">
      <alignment horizontal="left" wrapText="1"/>
    </xf>
    <xf numFmtId="0" fontId="19" fillId="0" borderId="11" xfId="0" applyFont="1" applyBorder="1" applyAlignment="1">
      <alignment horizontal="left" wrapText="1"/>
    </xf>
    <xf numFmtId="0" fontId="19" fillId="0" borderId="12" xfId="0" applyFont="1" applyBorder="1" applyAlignment="1">
      <alignment horizontal="left" wrapText="1"/>
    </xf>
    <xf numFmtId="0" fontId="19" fillId="0" borderId="10" xfId="0" applyFont="1" applyBorder="1" applyAlignment="1">
      <alignment wrapText="1"/>
    </xf>
    <xf numFmtId="0" fontId="23" fillId="0" borderId="10" xfId="0" applyFont="1" applyBorder="1" applyAlignment="1">
      <alignment wrapText="1"/>
    </xf>
    <xf numFmtId="0" fontId="23" fillId="0" borderId="11" xfId="0" applyFont="1" applyBorder="1" applyAlignment="1">
      <alignment wrapText="1"/>
    </xf>
    <xf numFmtId="0" fontId="23" fillId="0" borderId="12" xfId="0" applyFont="1" applyBorder="1" applyAlignment="1">
      <alignment wrapText="1"/>
    </xf>
    <xf numFmtId="0" fontId="19" fillId="0" borderId="14" xfId="0" applyFont="1" applyBorder="1" applyAlignment="1">
      <alignment horizontal="center" vertical="center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center"/>
    </xf>
  </cellXfs>
  <cellStyles count="44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 customBuiltin="1"/>
    <cellStyle name="Обычный 4" xfId="36" xr:uid="{00000000-0005-0000-0000-000024000000}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Финансовый" xfId="42" builtinId="3" customBuiltin="1"/>
    <cellStyle name="Хороший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2" name="QR-Code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952500" cy="952500"/>
    <xdr:pic>
      <xdr:nvPicPr>
        <xdr:cNvPr id="3" name="QR-Cod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3"/>
  <sheetViews>
    <sheetView tabSelected="1" workbookViewId="0">
      <selection activeCell="A2" sqref="A2:F2"/>
    </sheetView>
  </sheetViews>
  <sheetFormatPr defaultColWidth="9.140625" defaultRowHeight="15" x14ac:dyDescent="0.25"/>
  <cols>
    <col min="1" max="1" width="42.42578125" style="12" customWidth="1"/>
    <col min="2" max="2" width="4.7109375" style="12" customWidth="1"/>
    <col min="3" max="3" width="5.7109375" style="12" customWidth="1"/>
    <col min="4" max="4" width="6.140625" style="12" customWidth="1"/>
    <col min="5" max="6" width="21.28515625" style="12" customWidth="1"/>
    <col min="7" max="7" width="9.140625" style="12" customWidth="1"/>
    <col min="8" max="16384" width="9.140625" style="12"/>
  </cols>
  <sheetData>
    <row r="1" spans="1:6" ht="54.75" customHeight="1" x14ac:dyDescent="0.25">
      <c r="C1" s="18" t="s">
        <v>0</v>
      </c>
      <c r="D1" s="18"/>
      <c r="E1" s="18"/>
      <c r="F1" s="18"/>
    </row>
    <row r="2" spans="1:6" ht="36.75" customHeight="1" x14ac:dyDescent="0.25">
      <c r="A2" s="19" t="s">
        <v>1</v>
      </c>
      <c r="B2" s="19"/>
      <c r="C2" s="19"/>
      <c r="D2" s="19"/>
      <c r="E2" s="19"/>
      <c r="F2" s="19"/>
    </row>
    <row r="3" spans="1:6" x14ac:dyDescent="0.25">
      <c r="A3" s="20" t="s">
        <v>2</v>
      </c>
      <c r="B3" s="20"/>
      <c r="C3" s="20"/>
      <c r="D3" s="20"/>
      <c r="E3" s="20"/>
      <c r="F3" s="20"/>
    </row>
    <row r="5" spans="1:6" x14ac:dyDescent="0.25">
      <c r="A5" s="10" t="s">
        <v>3</v>
      </c>
      <c r="B5" s="21" t="s">
        <v>4</v>
      </c>
      <c r="C5" s="21"/>
      <c r="D5" s="21"/>
      <c r="E5" s="21"/>
      <c r="F5" s="21"/>
    </row>
    <row r="6" spans="1:6" x14ac:dyDescent="0.25">
      <c r="A6" s="10" t="s">
        <v>5</v>
      </c>
      <c r="B6" s="22" t="s">
        <v>6</v>
      </c>
      <c r="C6" s="22"/>
      <c r="D6" s="22"/>
      <c r="E6" s="22"/>
      <c r="F6" s="22"/>
    </row>
    <row r="7" spans="1:6" x14ac:dyDescent="0.25">
      <c r="A7" s="10" t="s">
        <v>7</v>
      </c>
      <c r="B7" s="22" t="s">
        <v>8</v>
      </c>
      <c r="C7" s="22"/>
      <c r="D7" s="22"/>
      <c r="E7" s="22"/>
      <c r="F7" s="22"/>
    </row>
    <row r="8" spans="1:6" x14ac:dyDescent="0.25">
      <c r="A8" s="10" t="s">
        <v>9</v>
      </c>
      <c r="B8" s="22" t="s">
        <v>10</v>
      </c>
      <c r="C8" s="22"/>
      <c r="D8" s="22"/>
      <c r="E8" s="22"/>
      <c r="F8" s="22"/>
    </row>
    <row r="9" spans="1:6" x14ac:dyDescent="0.25">
      <c r="A9" s="11" t="s">
        <v>11</v>
      </c>
      <c r="B9" s="23" t="s">
        <v>8</v>
      </c>
      <c r="C9" s="23"/>
      <c r="D9" s="23"/>
      <c r="E9" s="23"/>
      <c r="F9" s="23"/>
    </row>
    <row r="10" spans="1:6" ht="15.75" customHeight="1" x14ac:dyDescent="0.25">
      <c r="A10" s="24" t="s">
        <v>12</v>
      </c>
      <c r="B10" s="25"/>
      <c r="C10" s="25"/>
      <c r="D10" s="25"/>
      <c r="E10" s="26"/>
      <c r="F10" s="14" t="s">
        <v>13</v>
      </c>
    </row>
    <row r="11" spans="1:6" ht="15.75" customHeight="1" x14ac:dyDescent="0.25">
      <c r="A11" s="27" t="s">
        <v>14</v>
      </c>
      <c r="B11" s="28"/>
      <c r="C11" s="28"/>
      <c r="D11" s="28"/>
      <c r="E11" s="29"/>
      <c r="F11" s="1">
        <v>0</v>
      </c>
    </row>
    <row r="12" spans="1:6" ht="15.75" customHeight="1" x14ac:dyDescent="0.25">
      <c r="A12" s="30" t="s">
        <v>15</v>
      </c>
      <c r="B12" s="16"/>
      <c r="C12" s="16"/>
      <c r="D12" s="16"/>
      <c r="E12" s="17"/>
      <c r="F12" s="1">
        <f>F13+F20</f>
        <v>0</v>
      </c>
    </row>
    <row r="13" spans="1:6" ht="15.75" customHeight="1" x14ac:dyDescent="0.25">
      <c r="A13" s="15" t="s">
        <v>16</v>
      </c>
      <c r="B13" s="16"/>
      <c r="C13" s="16"/>
      <c r="D13" s="16"/>
      <c r="E13" s="17"/>
      <c r="F13" s="1">
        <f>SUM(F15:F19)</f>
        <v>0</v>
      </c>
    </row>
    <row r="14" spans="1:6" ht="15.75" customHeight="1" x14ac:dyDescent="0.25">
      <c r="A14" s="31" t="s">
        <v>17</v>
      </c>
      <c r="B14" s="32"/>
      <c r="C14" s="32"/>
      <c r="D14" s="32"/>
      <c r="E14" s="33"/>
      <c r="F14" s="1"/>
    </row>
    <row r="15" spans="1:6" ht="15.75" customHeight="1" x14ac:dyDescent="0.25">
      <c r="A15" s="31" t="s">
        <v>18</v>
      </c>
      <c r="B15" s="32"/>
      <c r="C15" s="32"/>
      <c r="D15" s="32"/>
      <c r="E15" s="33"/>
      <c r="F15" s="2">
        <v>0</v>
      </c>
    </row>
    <row r="16" spans="1:6" ht="33.75" customHeight="1" x14ac:dyDescent="0.25">
      <c r="A16" s="31" t="s">
        <v>19</v>
      </c>
      <c r="B16" s="32"/>
      <c r="C16" s="32"/>
      <c r="D16" s="32"/>
      <c r="E16" s="33"/>
      <c r="F16" s="2">
        <v>0</v>
      </c>
    </row>
    <row r="17" spans="1:6" ht="33" customHeight="1" x14ac:dyDescent="0.25">
      <c r="A17" s="31" t="s">
        <v>20</v>
      </c>
      <c r="B17" s="32"/>
      <c r="C17" s="32"/>
      <c r="D17" s="32"/>
      <c r="E17" s="33"/>
      <c r="F17" s="2">
        <v>0</v>
      </c>
    </row>
    <row r="18" spans="1:6" x14ac:dyDescent="0.25">
      <c r="A18" s="31" t="s">
        <v>21</v>
      </c>
      <c r="B18" s="32"/>
      <c r="C18" s="32"/>
      <c r="D18" s="32"/>
      <c r="E18" s="33"/>
      <c r="F18" s="2">
        <v>0</v>
      </c>
    </row>
    <row r="19" spans="1:6" ht="31.5" customHeight="1" x14ac:dyDescent="0.25">
      <c r="A19" s="31" t="s">
        <v>22</v>
      </c>
      <c r="B19" s="32"/>
      <c r="C19" s="32"/>
      <c r="D19" s="32"/>
      <c r="E19" s="33"/>
      <c r="F19" s="2">
        <v>0</v>
      </c>
    </row>
    <row r="20" spans="1:6" x14ac:dyDescent="0.25">
      <c r="A20" s="15" t="s">
        <v>23</v>
      </c>
      <c r="B20" s="16"/>
      <c r="C20" s="16"/>
      <c r="D20" s="16"/>
      <c r="E20" s="17"/>
      <c r="F20" s="1">
        <v>0</v>
      </c>
    </row>
    <row r="21" spans="1:6" ht="15.75" customHeight="1" x14ac:dyDescent="0.25">
      <c r="A21" s="30" t="s">
        <v>24</v>
      </c>
      <c r="B21" s="16"/>
      <c r="C21" s="16"/>
      <c r="D21" s="16"/>
      <c r="E21" s="17"/>
      <c r="F21" s="1">
        <f>F22+F23</f>
        <v>0</v>
      </c>
    </row>
    <row r="22" spans="1:6" ht="15.75" customHeight="1" x14ac:dyDescent="0.25">
      <c r="A22" s="30" t="s">
        <v>25</v>
      </c>
      <c r="B22" s="16"/>
      <c r="C22" s="16"/>
      <c r="D22" s="16"/>
      <c r="E22" s="17"/>
      <c r="F22" s="1">
        <v>0</v>
      </c>
    </row>
    <row r="23" spans="1:6" ht="15.75" customHeight="1" x14ac:dyDescent="0.25">
      <c r="A23" s="30" t="s">
        <v>26</v>
      </c>
      <c r="B23" s="16"/>
      <c r="C23" s="16"/>
      <c r="D23" s="16"/>
      <c r="E23" s="17"/>
      <c r="F23" s="1">
        <v>0</v>
      </c>
    </row>
    <row r="24" spans="1:6" ht="15.75" customHeight="1" x14ac:dyDescent="0.25">
      <c r="A24" s="30" t="s">
        <v>27</v>
      </c>
      <c r="B24" s="16"/>
      <c r="C24" s="16"/>
      <c r="D24" s="16"/>
      <c r="E24" s="17"/>
      <c r="F24" s="1">
        <f>F11+F12-F21</f>
        <v>0</v>
      </c>
    </row>
    <row r="25" spans="1:6" ht="15.75" customHeight="1" x14ac:dyDescent="0.25">
      <c r="A25" s="30" t="s">
        <v>28</v>
      </c>
      <c r="B25" s="16"/>
      <c r="C25" s="16"/>
      <c r="D25" s="16"/>
      <c r="E25" s="17"/>
      <c r="F25" s="1">
        <v>0</v>
      </c>
    </row>
    <row r="26" spans="1:6" x14ac:dyDescent="0.25">
      <c r="A26" s="34" t="s">
        <v>29</v>
      </c>
      <c r="B26" s="34"/>
      <c r="C26" s="34"/>
      <c r="D26" s="34"/>
      <c r="E26" s="34"/>
      <c r="F26" s="34"/>
    </row>
    <row r="27" spans="1:6" ht="63" customHeight="1" x14ac:dyDescent="0.25">
      <c r="A27" s="3" t="s">
        <v>30</v>
      </c>
      <c r="B27" s="4" t="s">
        <v>31</v>
      </c>
      <c r="C27" s="4" t="s">
        <v>32</v>
      </c>
      <c r="D27" s="4" t="s">
        <v>33</v>
      </c>
      <c r="E27" s="5" t="s">
        <v>34</v>
      </c>
      <c r="F27" s="5" t="s">
        <v>35</v>
      </c>
    </row>
    <row r="28" spans="1:6" x14ac:dyDescent="0.25">
      <c r="A28" s="6" t="s">
        <v>36</v>
      </c>
      <c r="B28" s="7" t="s">
        <v>37</v>
      </c>
      <c r="C28" s="7" t="s">
        <v>37</v>
      </c>
      <c r="D28" s="7" t="s">
        <v>37</v>
      </c>
      <c r="E28" s="1">
        <v>0</v>
      </c>
      <c r="F28" s="1">
        <v>0</v>
      </c>
    </row>
    <row r="29" spans="1:6" x14ac:dyDescent="0.25">
      <c r="E29" s="13"/>
    </row>
    <row r="31" spans="1:6" x14ac:dyDescent="0.25">
      <c r="A31" s="12" t="s">
        <v>139</v>
      </c>
      <c r="E31" s="35" t="s">
        <v>140</v>
      </c>
      <c r="F31" s="35"/>
    </row>
    <row r="33" spans="1:6" x14ac:dyDescent="0.25">
      <c r="A33" s="12" t="s">
        <v>141</v>
      </c>
      <c r="E33" s="36" t="s">
        <v>142</v>
      </c>
      <c r="F33" s="36"/>
    </row>
  </sheetData>
  <mergeCells count="27">
    <mergeCell ref="A26:F26"/>
    <mergeCell ref="E31:F31"/>
    <mergeCell ref="E33:F33"/>
    <mergeCell ref="A18:E18"/>
    <mergeCell ref="A20:E20"/>
    <mergeCell ref="A21:E21"/>
    <mergeCell ref="A22:E22"/>
    <mergeCell ref="A23:E23"/>
    <mergeCell ref="A24:E24"/>
    <mergeCell ref="A25:E25"/>
    <mergeCell ref="A14:E14"/>
    <mergeCell ref="A15:E15"/>
    <mergeCell ref="A16:E16"/>
    <mergeCell ref="A17:E17"/>
    <mergeCell ref="A19:E19"/>
    <mergeCell ref="A13:E13"/>
    <mergeCell ref="C1:F1"/>
    <mergeCell ref="A2:F2"/>
    <mergeCell ref="A3:F3"/>
    <mergeCell ref="B5:F5"/>
    <mergeCell ref="B6:F6"/>
    <mergeCell ref="B7:F7"/>
    <mergeCell ref="B8:F8"/>
    <mergeCell ref="B9:F9"/>
    <mergeCell ref="A10:E10"/>
    <mergeCell ref="A11:E11"/>
    <mergeCell ref="A12:E12"/>
  </mergeCells>
  <pageMargins left="0.70866141732283472" right="0.70866141732283472" top="0.74803149606299213" bottom="0.74803149606299213" header="0.31496062992125984" footer="0.31496062992125984"/>
  <pageSetup paperSize="9" scale="85" fitToHeight="3" orientation="portrait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02"/>
  <sheetViews>
    <sheetView tabSelected="1" workbookViewId="0">
      <selection activeCell="A2" sqref="A2:F2"/>
    </sheetView>
  </sheetViews>
  <sheetFormatPr defaultColWidth="9.140625" defaultRowHeight="15" x14ac:dyDescent="0.25"/>
  <cols>
    <col min="1" max="1" width="42.42578125" style="12" customWidth="1"/>
    <col min="2" max="2" width="4.7109375" style="12" customWidth="1"/>
    <col min="3" max="3" width="5.7109375" style="12" customWidth="1"/>
    <col min="4" max="4" width="6.140625" style="12" customWidth="1"/>
    <col min="5" max="6" width="21.28515625" style="12" customWidth="1"/>
    <col min="7" max="7" width="9.140625" style="12" customWidth="1"/>
    <col min="8" max="16384" width="9.140625" style="12"/>
  </cols>
  <sheetData>
    <row r="1" spans="1:6" ht="54.75" customHeight="1" x14ac:dyDescent="0.25">
      <c r="C1" s="18" t="s">
        <v>0</v>
      </c>
      <c r="D1" s="18"/>
      <c r="E1" s="18"/>
      <c r="F1" s="18"/>
    </row>
    <row r="2" spans="1:6" ht="36.75" customHeight="1" x14ac:dyDescent="0.25">
      <c r="A2" s="19" t="s">
        <v>1</v>
      </c>
      <c r="B2" s="19"/>
      <c r="C2" s="19"/>
      <c r="D2" s="19"/>
      <c r="E2" s="19"/>
      <c r="F2" s="19"/>
    </row>
    <row r="3" spans="1:6" ht="15" customHeight="1" x14ac:dyDescent="0.25">
      <c r="A3" s="20" t="s">
        <v>2</v>
      </c>
      <c r="B3" s="20"/>
      <c r="C3" s="20"/>
      <c r="D3" s="20"/>
      <c r="E3" s="20"/>
      <c r="F3" s="20"/>
    </row>
    <row r="5" spans="1:6" ht="15" customHeight="1" x14ac:dyDescent="0.25">
      <c r="A5" s="10" t="s">
        <v>3</v>
      </c>
      <c r="B5" s="21" t="s">
        <v>4</v>
      </c>
      <c r="C5" s="21"/>
      <c r="D5" s="21"/>
      <c r="E5" s="21"/>
      <c r="F5" s="21"/>
    </row>
    <row r="6" spans="1:6" ht="15" customHeight="1" x14ac:dyDescent="0.25">
      <c r="A6" s="10" t="s">
        <v>5</v>
      </c>
      <c r="B6" s="22" t="s">
        <v>6</v>
      </c>
      <c r="C6" s="22"/>
      <c r="D6" s="22"/>
      <c r="E6" s="22"/>
      <c r="F6" s="22"/>
    </row>
    <row r="7" spans="1:6" ht="15" customHeight="1" x14ac:dyDescent="0.25">
      <c r="A7" s="10" t="s">
        <v>7</v>
      </c>
      <c r="B7" s="22" t="s">
        <v>8</v>
      </c>
      <c r="C7" s="22"/>
      <c r="D7" s="22"/>
      <c r="E7" s="22"/>
      <c r="F7" s="22"/>
    </row>
    <row r="8" spans="1:6" ht="15" customHeight="1" x14ac:dyDescent="0.25">
      <c r="A8" s="10" t="s">
        <v>9</v>
      </c>
      <c r="B8" s="22" t="s">
        <v>10</v>
      </c>
      <c r="C8" s="22"/>
      <c r="D8" s="22"/>
      <c r="E8" s="22"/>
      <c r="F8" s="22"/>
    </row>
    <row r="9" spans="1:6" ht="15" customHeight="1" x14ac:dyDescent="0.25">
      <c r="A9" s="11" t="s">
        <v>11</v>
      </c>
      <c r="B9" s="23" t="s">
        <v>8</v>
      </c>
      <c r="C9" s="23"/>
      <c r="D9" s="23"/>
      <c r="E9" s="23"/>
      <c r="F9" s="23"/>
    </row>
    <row r="10" spans="1:6" ht="15.75" customHeight="1" x14ac:dyDescent="0.25">
      <c r="A10" s="24" t="s">
        <v>12</v>
      </c>
      <c r="B10" s="25"/>
      <c r="C10" s="25"/>
      <c r="D10" s="25"/>
      <c r="E10" s="26"/>
      <c r="F10" s="14" t="s">
        <v>13</v>
      </c>
    </row>
    <row r="11" spans="1:6" ht="15.75" customHeight="1" x14ac:dyDescent="0.25">
      <c r="A11" s="27" t="s">
        <v>14</v>
      </c>
      <c r="B11" s="28"/>
      <c r="C11" s="28"/>
      <c r="D11" s="28"/>
      <c r="E11" s="29"/>
      <c r="F11" s="1">
        <v>2385466.2000000002</v>
      </c>
    </row>
    <row r="12" spans="1:6" ht="15.75" customHeight="1" x14ac:dyDescent="0.25">
      <c r="A12" s="30" t="s">
        <v>15</v>
      </c>
      <c r="B12" s="16"/>
      <c r="C12" s="16"/>
      <c r="D12" s="16"/>
      <c r="E12" s="17"/>
      <c r="F12" s="1">
        <f>F13+F20</f>
        <v>14968541.800000001</v>
      </c>
    </row>
    <row r="13" spans="1:6" ht="15.75" customHeight="1" x14ac:dyDescent="0.25">
      <c r="A13" s="15" t="s">
        <v>16</v>
      </c>
      <c r="B13" s="16"/>
      <c r="C13" s="16"/>
      <c r="D13" s="16"/>
      <c r="E13" s="17"/>
      <c r="F13" s="1">
        <f>SUM(F15:F19)</f>
        <v>14968541.800000001</v>
      </c>
    </row>
    <row r="14" spans="1:6" ht="15.75" customHeight="1" x14ac:dyDescent="0.25">
      <c r="A14" s="31" t="s">
        <v>17</v>
      </c>
      <c r="B14" s="32"/>
      <c r="C14" s="32"/>
      <c r="D14" s="32"/>
      <c r="E14" s="33"/>
      <c r="F14" s="1"/>
    </row>
    <row r="15" spans="1:6" ht="15.75" customHeight="1" x14ac:dyDescent="0.25">
      <c r="A15" s="31" t="s">
        <v>18</v>
      </c>
      <c r="B15" s="32"/>
      <c r="C15" s="32"/>
      <c r="D15" s="32"/>
      <c r="E15" s="33"/>
      <c r="F15" s="2">
        <v>0</v>
      </c>
    </row>
    <row r="16" spans="1:6" ht="33.75" customHeight="1" x14ac:dyDescent="0.25">
      <c r="A16" s="31" t="s">
        <v>19</v>
      </c>
      <c r="B16" s="32"/>
      <c r="C16" s="32"/>
      <c r="D16" s="32"/>
      <c r="E16" s="33"/>
      <c r="F16" s="2">
        <v>0</v>
      </c>
    </row>
    <row r="17" spans="1:6" ht="33" customHeight="1" x14ac:dyDescent="0.25">
      <c r="A17" s="31" t="s">
        <v>20</v>
      </c>
      <c r="B17" s="32"/>
      <c r="C17" s="32"/>
      <c r="D17" s="32"/>
      <c r="E17" s="33"/>
      <c r="F17" s="2">
        <v>0</v>
      </c>
    </row>
    <row r="18" spans="1:6" ht="15" customHeight="1" x14ac:dyDescent="0.25">
      <c r="A18" s="31" t="s">
        <v>21</v>
      </c>
      <c r="B18" s="32"/>
      <c r="C18" s="32"/>
      <c r="D18" s="32"/>
      <c r="E18" s="33"/>
      <c r="F18" s="2">
        <v>14968541.800000001</v>
      </c>
    </row>
    <row r="19" spans="1:6" ht="31.5" customHeight="1" x14ac:dyDescent="0.25">
      <c r="A19" s="31" t="s">
        <v>22</v>
      </c>
      <c r="B19" s="32"/>
      <c r="C19" s="32"/>
      <c r="D19" s="32"/>
      <c r="E19" s="33"/>
      <c r="F19" s="2">
        <v>0</v>
      </c>
    </row>
    <row r="20" spans="1:6" ht="15" customHeight="1" x14ac:dyDescent="0.25">
      <c r="A20" s="15" t="s">
        <v>23</v>
      </c>
      <c r="B20" s="16"/>
      <c r="C20" s="16"/>
      <c r="D20" s="16"/>
      <c r="E20" s="17"/>
      <c r="F20" s="1">
        <v>0</v>
      </c>
    </row>
    <row r="21" spans="1:6" ht="15.75" customHeight="1" x14ac:dyDescent="0.25">
      <c r="A21" s="30" t="s">
        <v>24</v>
      </c>
      <c r="B21" s="16"/>
      <c r="C21" s="16"/>
      <c r="D21" s="16"/>
      <c r="E21" s="17"/>
      <c r="F21" s="1">
        <f>F22+F23</f>
        <v>14409317.5</v>
      </c>
    </row>
    <row r="22" spans="1:6" ht="15.75" customHeight="1" x14ac:dyDescent="0.25">
      <c r="A22" s="30" t="s">
        <v>25</v>
      </c>
      <c r="B22" s="16"/>
      <c r="C22" s="16"/>
      <c r="D22" s="16"/>
      <c r="E22" s="17"/>
      <c r="F22" s="1">
        <v>14409317.5</v>
      </c>
    </row>
    <row r="23" spans="1:6" ht="15.75" customHeight="1" x14ac:dyDescent="0.25">
      <c r="A23" s="30" t="s">
        <v>26</v>
      </c>
      <c r="B23" s="16"/>
      <c r="C23" s="16"/>
      <c r="D23" s="16"/>
      <c r="E23" s="17"/>
      <c r="F23" s="1">
        <v>0</v>
      </c>
    </row>
    <row r="24" spans="1:6" ht="15.75" customHeight="1" x14ac:dyDescent="0.25">
      <c r="A24" s="30" t="s">
        <v>27</v>
      </c>
      <c r="B24" s="16"/>
      <c r="C24" s="16"/>
      <c r="D24" s="16"/>
      <c r="E24" s="17"/>
      <c r="F24" s="1">
        <f>F11+F12-F21</f>
        <v>2944690.5</v>
      </c>
    </row>
    <row r="25" spans="1:6" ht="15.75" customHeight="1" x14ac:dyDescent="0.25">
      <c r="A25" s="30" t="s">
        <v>28</v>
      </c>
      <c r="B25" s="16"/>
      <c r="C25" s="16"/>
      <c r="D25" s="16"/>
      <c r="E25" s="17"/>
      <c r="F25" s="1">
        <v>0</v>
      </c>
    </row>
    <row r="26" spans="1:6" ht="15" customHeight="1" x14ac:dyDescent="0.25">
      <c r="A26" s="34" t="s">
        <v>29</v>
      </c>
      <c r="B26" s="34"/>
      <c r="C26" s="34"/>
      <c r="D26" s="34"/>
      <c r="E26" s="34"/>
      <c r="F26" s="34"/>
    </row>
    <row r="27" spans="1:6" ht="63" customHeight="1" x14ac:dyDescent="0.25">
      <c r="A27" s="3" t="s">
        <v>30</v>
      </c>
      <c r="B27" s="4" t="s">
        <v>31</v>
      </c>
      <c r="C27" s="4" t="s">
        <v>32</v>
      </c>
      <c r="D27" s="4" t="s">
        <v>33</v>
      </c>
      <c r="E27" s="5" t="s">
        <v>34</v>
      </c>
      <c r="F27" s="5" t="s">
        <v>35</v>
      </c>
    </row>
    <row r="28" spans="1:6" x14ac:dyDescent="0.25">
      <c r="A28" s="6" t="s">
        <v>36</v>
      </c>
      <c r="B28" s="7" t="s">
        <v>37</v>
      </c>
      <c r="C28" s="7" t="s">
        <v>37</v>
      </c>
      <c r="D28" s="7" t="s">
        <v>37</v>
      </c>
      <c r="E28" s="1">
        <v>14409317.5</v>
      </c>
      <c r="F28" s="1">
        <v>14767772.300000001</v>
      </c>
    </row>
    <row r="29" spans="1:6" ht="25.5" x14ac:dyDescent="0.25">
      <c r="A29" s="6" t="s">
        <v>38</v>
      </c>
      <c r="B29" s="7" t="s">
        <v>37</v>
      </c>
      <c r="C29" s="7" t="s">
        <v>37</v>
      </c>
      <c r="D29" s="7" t="s">
        <v>37</v>
      </c>
      <c r="E29" s="1">
        <v>7714612.5</v>
      </c>
      <c r="F29" s="1">
        <v>7793185</v>
      </c>
    </row>
    <row r="30" spans="1:6" x14ac:dyDescent="0.25">
      <c r="A30" s="6" t="s">
        <v>39</v>
      </c>
      <c r="B30" s="7" t="s">
        <v>40</v>
      </c>
      <c r="C30" s="7" t="s">
        <v>41</v>
      </c>
      <c r="D30" s="7" t="s">
        <v>42</v>
      </c>
      <c r="E30" s="1">
        <v>7714612.5</v>
      </c>
      <c r="F30" s="1">
        <v>7793185</v>
      </c>
    </row>
    <row r="31" spans="1:6" x14ac:dyDescent="0.25">
      <c r="A31" s="6" t="s">
        <v>43</v>
      </c>
      <c r="B31" s="7" t="s">
        <v>40</v>
      </c>
      <c r="C31" s="7" t="s">
        <v>44</v>
      </c>
      <c r="D31" s="7" t="s">
        <v>42</v>
      </c>
      <c r="E31" s="1">
        <v>7714612.5</v>
      </c>
      <c r="F31" s="1">
        <v>7793185</v>
      </c>
    </row>
    <row r="32" spans="1:6" x14ac:dyDescent="0.25">
      <c r="A32" s="8" t="s">
        <v>45</v>
      </c>
      <c r="B32" s="9" t="s">
        <v>40</v>
      </c>
      <c r="C32" s="9" t="s">
        <v>44</v>
      </c>
      <c r="D32" s="9" t="s">
        <v>46</v>
      </c>
      <c r="E32" s="2">
        <v>7714612.5</v>
      </c>
      <c r="F32" s="2">
        <v>7793185</v>
      </c>
    </row>
    <row r="33" spans="1:6" x14ac:dyDescent="0.25">
      <c r="A33" s="6" t="s">
        <v>47</v>
      </c>
      <c r="B33" s="7" t="s">
        <v>37</v>
      </c>
      <c r="C33" s="7" t="s">
        <v>37</v>
      </c>
      <c r="D33" s="7" t="s">
        <v>37</v>
      </c>
      <c r="E33" s="1">
        <v>1719788.5</v>
      </c>
      <c r="F33" s="1">
        <v>1788449.4</v>
      </c>
    </row>
    <row r="34" spans="1:6" x14ac:dyDescent="0.25">
      <c r="A34" s="6" t="s">
        <v>48</v>
      </c>
      <c r="B34" s="7" t="s">
        <v>40</v>
      </c>
      <c r="C34" s="7" t="s">
        <v>49</v>
      </c>
      <c r="D34" s="7" t="s">
        <v>42</v>
      </c>
      <c r="E34" s="1">
        <v>1719788.5</v>
      </c>
      <c r="F34" s="1">
        <v>1788449.4</v>
      </c>
    </row>
    <row r="35" spans="1:6" ht="25.5" x14ac:dyDescent="0.25">
      <c r="A35" s="6" t="s">
        <v>50</v>
      </c>
      <c r="B35" s="7" t="s">
        <v>40</v>
      </c>
      <c r="C35" s="7" t="s">
        <v>51</v>
      </c>
      <c r="D35" s="7" t="s">
        <v>42</v>
      </c>
      <c r="E35" s="1">
        <v>1719788.5</v>
      </c>
      <c r="F35" s="1">
        <v>1788449.4</v>
      </c>
    </row>
    <row r="36" spans="1:6" x14ac:dyDescent="0.25">
      <c r="A36" s="8" t="s">
        <v>52</v>
      </c>
      <c r="B36" s="9" t="s">
        <v>40</v>
      </c>
      <c r="C36" s="9" t="s">
        <v>51</v>
      </c>
      <c r="D36" s="9" t="s">
        <v>46</v>
      </c>
      <c r="E36" s="2">
        <v>1719788.5</v>
      </c>
      <c r="F36" s="2">
        <v>1788449.4</v>
      </c>
    </row>
    <row r="37" spans="1:6" x14ac:dyDescent="0.25">
      <c r="A37" s="6" t="s">
        <v>53</v>
      </c>
      <c r="B37" s="7" t="s">
        <v>37</v>
      </c>
      <c r="C37" s="7" t="s">
        <v>37</v>
      </c>
      <c r="D37" s="7" t="s">
        <v>37</v>
      </c>
      <c r="E37" s="1">
        <v>0</v>
      </c>
      <c r="F37" s="1">
        <v>952.4</v>
      </c>
    </row>
    <row r="38" spans="1:6" x14ac:dyDescent="0.25">
      <c r="A38" s="6" t="s">
        <v>54</v>
      </c>
      <c r="B38" s="7" t="s">
        <v>37</v>
      </c>
      <c r="C38" s="7" t="s">
        <v>37</v>
      </c>
      <c r="D38" s="7" t="s">
        <v>37</v>
      </c>
      <c r="E38" s="1">
        <v>4974916.5999999996</v>
      </c>
      <c r="F38" s="1">
        <v>5185185.4000000004</v>
      </c>
    </row>
    <row r="39" spans="1:6" x14ac:dyDescent="0.25">
      <c r="A39" s="6" t="s">
        <v>55</v>
      </c>
      <c r="B39" s="7" t="s">
        <v>56</v>
      </c>
      <c r="C39" s="7" t="s">
        <v>57</v>
      </c>
      <c r="D39" s="7" t="s">
        <v>42</v>
      </c>
      <c r="E39" s="1">
        <v>2084407.3</v>
      </c>
      <c r="F39" s="1">
        <v>2526206.1</v>
      </c>
    </row>
    <row r="40" spans="1:6" x14ac:dyDescent="0.25">
      <c r="A40" s="6" t="s">
        <v>58</v>
      </c>
      <c r="B40" s="7" t="s">
        <v>56</v>
      </c>
      <c r="C40" s="7" t="s">
        <v>41</v>
      </c>
      <c r="D40" s="7" t="s">
        <v>42</v>
      </c>
      <c r="E40" s="1">
        <v>418976.9</v>
      </c>
      <c r="F40" s="1">
        <v>156900.1</v>
      </c>
    </row>
    <row r="41" spans="1:6" x14ac:dyDescent="0.25">
      <c r="A41" s="8" t="s">
        <v>59</v>
      </c>
      <c r="B41" s="9" t="s">
        <v>56</v>
      </c>
      <c r="C41" s="9" t="s">
        <v>44</v>
      </c>
      <c r="D41" s="9" t="s">
        <v>42</v>
      </c>
      <c r="E41" s="2">
        <v>295295.2</v>
      </c>
      <c r="F41" s="2">
        <v>98815</v>
      </c>
    </row>
    <row r="42" spans="1:6" x14ac:dyDescent="0.25">
      <c r="A42" s="8" t="s">
        <v>60</v>
      </c>
      <c r="B42" s="9" t="s">
        <v>56</v>
      </c>
      <c r="C42" s="9" t="s">
        <v>61</v>
      </c>
      <c r="D42" s="9" t="s">
        <v>42</v>
      </c>
      <c r="E42" s="2">
        <v>123681.7</v>
      </c>
      <c r="F42" s="2">
        <v>58085.1</v>
      </c>
    </row>
    <row r="43" spans="1:6" x14ac:dyDescent="0.25">
      <c r="A43" s="6" t="s">
        <v>62</v>
      </c>
      <c r="B43" s="7" t="s">
        <v>56</v>
      </c>
      <c r="C43" s="7" t="s">
        <v>49</v>
      </c>
      <c r="D43" s="7" t="s">
        <v>42</v>
      </c>
      <c r="E43" s="1">
        <v>5310.2</v>
      </c>
      <c r="F43" s="1">
        <v>0</v>
      </c>
    </row>
    <row r="44" spans="1:6" x14ac:dyDescent="0.25">
      <c r="A44" s="8" t="s">
        <v>63</v>
      </c>
      <c r="B44" s="9" t="s">
        <v>56</v>
      </c>
      <c r="C44" s="9" t="s">
        <v>51</v>
      </c>
      <c r="D44" s="9" t="s">
        <v>42</v>
      </c>
      <c r="E44" s="2">
        <v>5310.2</v>
      </c>
      <c r="F44" s="2">
        <v>0</v>
      </c>
    </row>
    <row r="45" spans="1:6" x14ac:dyDescent="0.25">
      <c r="A45" s="6" t="s">
        <v>64</v>
      </c>
      <c r="B45" s="7" t="s">
        <v>56</v>
      </c>
      <c r="C45" s="7" t="s">
        <v>65</v>
      </c>
      <c r="D45" s="7" t="s">
        <v>42</v>
      </c>
      <c r="E45" s="1">
        <v>118172.5</v>
      </c>
      <c r="F45" s="1">
        <v>85419</v>
      </c>
    </row>
    <row r="46" spans="1:6" x14ac:dyDescent="0.25">
      <c r="A46" s="6" t="s">
        <v>66</v>
      </c>
      <c r="B46" s="7" t="s">
        <v>56</v>
      </c>
      <c r="C46" s="7" t="s">
        <v>67</v>
      </c>
      <c r="D46" s="7" t="s">
        <v>42</v>
      </c>
      <c r="E46" s="1">
        <v>0</v>
      </c>
      <c r="F46" s="1">
        <v>669.1</v>
      </c>
    </row>
    <row r="47" spans="1:6" x14ac:dyDescent="0.25">
      <c r="A47" s="8" t="s">
        <v>68</v>
      </c>
      <c r="B47" s="9" t="s">
        <v>56</v>
      </c>
      <c r="C47" s="9" t="s">
        <v>67</v>
      </c>
      <c r="D47" s="9" t="s">
        <v>69</v>
      </c>
      <c r="E47" s="2">
        <v>0</v>
      </c>
      <c r="F47" s="2">
        <v>669.1</v>
      </c>
    </row>
    <row r="48" spans="1:6" x14ac:dyDescent="0.25">
      <c r="A48" s="6" t="s">
        <v>70</v>
      </c>
      <c r="B48" s="7" t="s">
        <v>56</v>
      </c>
      <c r="C48" s="7" t="s">
        <v>71</v>
      </c>
      <c r="D48" s="7" t="s">
        <v>42</v>
      </c>
      <c r="E48" s="1">
        <v>118172.5</v>
      </c>
      <c r="F48" s="1">
        <v>84749.8</v>
      </c>
    </row>
    <row r="49" spans="1:6" x14ac:dyDescent="0.25">
      <c r="A49" s="8" t="s">
        <v>72</v>
      </c>
      <c r="B49" s="9" t="s">
        <v>56</v>
      </c>
      <c r="C49" s="9" t="s">
        <v>71</v>
      </c>
      <c r="D49" s="9" t="s">
        <v>46</v>
      </c>
      <c r="E49" s="2">
        <v>93834.5</v>
      </c>
      <c r="F49" s="2">
        <v>84749.8</v>
      </c>
    </row>
    <row r="50" spans="1:6" ht="25.5" x14ac:dyDescent="0.25">
      <c r="A50" s="6" t="s">
        <v>73</v>
      </c>
      <c r="B50" s="7" t="s">
        <v>56</v>
      </c>
      <c r="C50" s="7" t="s">
        <v>71</v>
      </c>
      <c r="D50" s="7" t="s">
        <v>74</v>
      </c>
      <c r="E50" s="1">
        <v>24338</v>
      </c>
      <c r="F50" s="1">
        <v>0</v>
      </c>
    </row>
    <row r="51" spans="1:6" ht="25.5" x14ac:dyDescent="0.25">
      <c r="A51" s="8" t="s">
        <v>75</v>
      </c>
      <c r="B51" s="9" t="s">
        <v>56</v>
      </c>
      <c r="C51" s="9" t="s">
        <v>71</v>
      </c>
      <c r="D51" s="9" t="s">
        <v>76</v>
      </c>
      <c r="E51" s="2">
        <v>24338</v>
      </c>
      <c r="F51" s="2">
        <v>0</v>
      </c>
    </row>
    <row r="52" spans="1:6" x14ac:dyDescent="0.25">
      <c r="A52" s="6" t="s">
        <v>77</v>
      </c>
      <c r="B52" s="7" t="s">
        <v>56</v>
      </c>
      <c r="C52" s="7" t="s">
        <v>78</v>
      </c>
      <c r="D52" s="7" t="s">
        <v>42</v>
      </c>
      <c r="E52" s="1">
        <v>9000</v>
      </c>
      <c r="F52" s="1">
        <v>9000</v>
      </c>
    </row>
    <row r="53" spans="1:6" x14ac:dyDescent="0.25">
      <c r="A53" s="6" t="s">
        <v>70</v>
      </c>
      <c r="B53" s="7" t="s">
        <v>56</v>
      </c>
      <c r="C53" s="7" t="s">
        <v>79</v>
      </c>
      <c r="D53" s="7" t="s">
        <v>42</v>
      </c>
      <c r="E53" s="1">
        <v>9000</v>
      </c>
      <c r="F53" s="1">
        <v>9000</v>
      </c>
    </row>
    <row r="54" spans="1:6" x14ac:dyDescent="0.25">
      <c r="A54" s="8" t="s">
        <v>72</v>
      </c>
      <c r="B54" s="9" t="s">
        <v>56</v>
      </c>
      <c r="C54" s="9" t="s">
        <v>79</v>
      </c>
      <c r="D54" s="9" t="s">
        <v>46</v>
      </c>
      <c r="E54" s="2">
        <v>9000</v>
      </c>
      <c r="F54" s="2">
        <v>9000</v>
      </c>
    </row>
    <row r="55" spans="1:6" ht="25.5" x14ac:dyDescent="0.25">
      <c r="A55" s="6" t="s">
        <v>80</v>
      </c>
      <c r="B55" s="7" t="s">
        <v>56</v>
      </c>
      <c r="C55" s="7" t="s">
        <v>81</v>
      </c>
      <c r="D55" s="7" t="s">
        <v>42</v>
      </c>
      <c r="E55" s="1">
        <v>702196.7</v>
      </c>
      <c r="F55" s="1">
        <v>645545</v>
      </c>
    </row>
    <row r="56" spans="1:6" x14ac:dyDescent="0.25">
      <c r="A56" s="6" t="s">
        <v>82</v>
      </c>
      <c r="B56" s="7" t="s">
        <v>56</v>
      </c>
      <c r="C56" s="7" t="s">
        <v>83</v>
      </c>
      <c r="D56" s="7" t="s">
        <v>42</v>
      </c>
      <c r="E56" s="1">
        <v>702196.7</v>
      </c>
      <c r="F56" s="1">
        <v>645545</v>
      </c>
    </row>
    <row r="57" spans="1:6" x14ac:dyDescent="0.25">
      <c r="A57" s="6" t="s">
        <v>84</v>
      </c>
      <c r="B57" s="7" t="s">
        <v>56</v>
      </c>
      <c r="C57" s="7" t="s">
        <v>83</v>
      </c>
      <c r="D57" s="7" t="s">
        <v>46</v>
      </c>
      <c r="E57" s="1">
        <v>647725.9</v>
      </c>
      <c r="F57" s="1">
        <v>639445.69999999995</v>
      </c>
    </row>
    <row r="58" spans="1:6" x14ac:dyDescent="0.25">
      <c r="A58" s="8" t="s">
        <v>85</v>
      </c>
      <c r="B58" s="9" t="s">
        <v>56</v>
      </c>
      <c r="C58" s="9" t="s">
        <v>83</v>
      </c>
      <c r="D58" s="9" t="s">
        <v>86</v>
      </c>
      <c r="E58" s="2">
        <v>647725.9</v>
      </c>
      <c r="F58" s="2">
        <v>639208.1</v>
      </c>
    </row>
    <row r="59" spans="1:6" x14ac:dyDescent="0.25">
      <c r="A59" s="8" t="s">
        <v>87</v>
      </c>
      <c r="B59" s="9" t="s">
        <v>56</v>
      </c>
      <c r="C59" s="9" t="s">
        <v>83</v>
      </c>
      <c r="D59" s="9" t="s">
        <v>88</v>
      </c>
      <c r="E59" s="2">
        <v>0</v>
      </c>
      <c r="F59" s="2">
        <v>237.6</v>
      </c>
    </row>
    <row r="60" spans="1:6" x14ac:dyDescent="0.25">
      <c r="A60" s="8" t="s">
        <v>89</v>
      </c>
      <c r="B60" s="9" t="s">
        <v>56</v>
      </c>
      <c r="C60" s="9" t="s">
        <v>83</v>
      </c>
      <c r="D60" s="9" t="s">
        <v>69</v>
      </c>
      <c r="E60" s="2">
        <v>0</v>
      </c>
      <c r="F60" s="2">
        <v>721.1</v>
      </c>
    </row>
    <row r="61" spans="1:6" x14ac:dyDescent="0.25">
      <c r="A61" s="8" t="s">
        <v>90</v>
      </c>
      <c r="B61" s="9" t="s">
        <v>56</v>
      </c>
      <c r="C61" s="9" t="s">
        <v>83</v>
      </c>
      <c r="D61" s="9" t="s">
        <v>91</v>
      </c>
      <c r="E61" s="2">
        <v>13490.8</v>
      </c>
      <c r="F61" s="2">
        <v>5071.2</v>
      </c>
    </row>
    <row r="62" spans="1:6" ht="38.25" x14ac:dyDescent="0.25">
      <c r="A62" s="6" t="s">
        <v>92</v>
      </c>
      <c r="B62" s="7" t="s">
        <v>56</v>
      </c>
      <c r="C62" s="7" t="s">
        <v>83</v>
      </c>
      <c r="D62" s="7" t="s">
        <v>93</v>
      </c>
      <c r="E62" s="1">
        <v>0</v>
      </c>
      <c r="F62" s="1">
        <v>307</v>
      </c>
    </row>
    <row r="63" spans="1:6" ht="25.5" x14ac:dyDescent="0.25">
      <c r="A63" s="8" t="s">
        <v>94</v>
      </c>
      <c r="B63" s="9" t="s">
        <v>56</v>
      </c>
      <c r="C63" s="9" t="s">
        <v>83</v>
      </c>
      <c r="D63" s="9" t="s">
        <v>95</v>
      </c>
      <c r="E63" s="2">
        <v>0</v>
      </c>
      <c r="F63" s="2">
        <v>307</v>
      </c>
    </row>
    <row r="64" spans="1:6" x14ac:dyDescent="0.25">
      <c r="A64" s="8" t="s">
        <v>96</v>
      </c>
      <c r="B64" s="9" t="s">
        <v>56</v>
      </c>
      <c r="C64" s="9" t="s">
        <v>83</v>
      </c>
      <c r="D64" s="9" t="s">
        <v>97</v>
      </c>
      <c r="E64" s="2">
        <v>40980</v>
      </c>
      <c r="F64" s="2">
        <v>0</v>
      </c>
    </row>
    <row r="65" spans="1:6" x14ac:dyDescent="0.25">
      <c r="A65" s="6" t="s">
        <v>98</v>
      </c>
      <c r="B65" s="7" t="s">
        <v>56</v>
      </c>
      <c r="C65" s="7" t="s">
        <v>99</v>
      </c>
      <c r="D65" s="7" t="s">
        <v>42</v>
      </c>
      <c r="E65" s="1">
        <v>830751</v>
      </c>
      <c r="F65" s="1">
        <v>1629342</v>
      </c>
    </row>
    <row r="66" spans="1:6" x14ac:dyDescent="0.25">
      <c r="A66" s="8" t="s">
        <v>100</v>
      </c>
      <c r="B66" s="9" t="s">
        <v>56</v>
      </c>
      <c r="C66" s="9" t="s">
        <v>101</v>
      </c>
      <c r="D66" s="9" t="s">
        <v>42</v>
      </c>
      <c r="E66" s="2">
        <v>35904</v>
      </c>
      <c r="F66" s="2">
        <v>33778</v>
      </c>
    </row>
    <row r="67" spans="1:6" ht="25.5" x14ac:dyDescent="0.25">
      <c r="A67" s="6" t="s">
        <v>102</v>
      </c>
      <c r="B67" s="7" t="s">
        <v>56</v>
      </c>
      <c r="C67" s="7" t="s">
        <v>103</v>
      </c>
      <c r="D67" s="7" t="s">
        <v>42</v>
      </c>
      <c r="E67" s="1">
        <v>70034.600000000006</v>
      </c>
      <c r="F67" s="1">
        <v>67512.2</v>
      </c>
    </row>
    <row r="68" spans="1:6" x14ac:dyDescent="0.25">
      <c r="A68" s="8" t="s">
        <v>104</v>
      </c>
      <c r="B68" s="9" t="s">
        <v>56</v>
      </c>
      <c r="C68" s="9" t="s">
        <v>103</v>
      </c>
      <c r="D68" s="9" t="s">
        <v>46</v>
      </c>
      <c r="E68" s="2">
        <v>69540.600000000006</v>
      </c>
      <c r="F68" s="2">
        <v>67018.3</v>
      </c>
    </row>
    <row r="69" spans="1:6" x14ac:dyDescent="0.25">
      <c r="A69" s="8" t="s">
        <v>105</v>
      </c>
      <c r="B69" s="9" t="s">
        <v>56</v>
      </c>
      <c r="C69" s="9" t="s">
        <v>103</v>
      </c>
      <c r="D69" s="9" t="s">
        <v>69</v>
      </c>
      <c r="E69" s="2">
        <v>494</v>
      </c>
      <c r="F69" s="2">
        <v>494</v>
      </c>
    </row>
    <row r="70" spans="1:6" x14ac:dyDescent="0.25">
      <c r="A70" s="6" t="s">
        <v>106</v>
      </c>
      <c r="B70" s="7" t="s">
        <v>56</v>
      </c>
      <c r="C70" s="7" t="s">
        <v>107</v>
      </c>
      <c r="D70" s="7" t="s">
        <v>42</v>
      </c>
      <c r="E70" s="1">
        <v>724812.5</v>
      </c>
      <c r="F70" s="1">
        <v>1528051.8</v>
      </c>
    </row>
    <row r="71" spans="1:6" x14ac:dyDescent="0.25">
      <c r="A71" s="8" t="s">
        <v>106</v>
      </c>
      <c r="B71" s="9" t="s">
        <v>56</v>
      </c>
      <c r="C71" s="9" t="s">
        <v>107</v>
      </c>
      <c r="D71" s="9" t="s">
        <v>108</v>
      </c>
      <c r="E71" s="2">
        <v>724812.5</v>
      </c>
      <c r="F71" s="2">
        <v>1528051.8</v>
      </c>
    </row>
    <row r="72" spans="1:6" x14ac:dyDescent="0.25">
      <c r="A72" s="6" t="s">
        <v>109</v>
      </c>
      <c r="B72" s="7" t="s">
        <v>110</v>
      </c>
      <c r="C72" s="7" t="s">
        <v>57</v>
      </c>
      <c r="D72" s="7" t="s">
        <v>42</v>
      </c>
      <c r="E72" s="1">
        <v>1754984.4</v>
      </c>
      <c r="F72" s="1">
        <v>2503006.2999999998</v>
      </c>
    </row>
    <row r="73" spans="1:6" x14ac:dyDescent="0.25">
      <c r="A73" s="6" t="s">
        <v>111</v>
      </c>
      <c r="B73" s="7" t="s">
        <v>110</v>
      </c>
      <c r="C73" s="7" t="s">
        <v>65</v>
      </c>
      <c r="D73" s="7" t="s">
        <v>42</v>
      </c>
      <c r="E73" s="1">
        <v>1995.9</v>
      </c>
      <c r="F73" s="1">
        <v>1995.9</v>
      </c>
    </row>
    <row r="74" spans="1:6" ht="25.5" x14ac:dyDescent="0.25">
      <c r="A74" s="8" t="s">
        <v>112</v>
      </c>
      <c r="B74" s="9" t="s">
        <v>110</v>
      </c>
      <c r="C74" s="9" t="s">
        <v>113</v>
      </c>
      <c r="D74" s="9" t="s">
        <v>42</v>
      </c>
      <c r="E74" s="2">
        <v>1995.9</v>
      </c>
      <c r="F74" s="2">
        <v>1995.9</v>
      </c>
    </row>
    <row r="75" spans="1:6" x14ac:dyDescent="0.25">
      <c r="A75" s="6" t="s">
        <v>114</v>
      </c>
      <c r="B75" s="7" t="s">
        <v>110</v>
      </c>
      <c r="C75" s="7" t="s">
        <v>81</v>
      </c>
      <c r="D75" s="7" t="s">
        <v>42</v>
      </c>
      <c r="E75" s="1">
        <v>1752988.5</v>
      </c>
      <c r="F75" s="1">
        <v>2501010.4</v>
      </c>
    </row>
    <row r="76" spans="1:6" x14ac:dyDescent="0.25">
      <c r="A76" s="6" t="s">
        <v>66</v>
      </c>
      <c r="B76" s="7" t="s">
        <v>110</v>
      </c>
      <c r="C76" s="7" t="s">
        <v>83</v>
      </c>
      <c r="D76" s="7" t="s">
        <v>42</v>
      </c>
      <c r="E76" s="1">
        <v>0</v>
      </c>
      <c r="F76" s="1">
        <v>114896.9</v>
      </c>
    </row>
    <row r="77" spans="1:6" x14ac:dyDescent="0.25">
      <c r="A77" s="8" t="s">
        <v>68</v>
      </c>
      <c r="B77" s="9" t="s">
        <v>110</v>
      </c>
      <c r="C77" s="9" t="s">
        <v>83</v>
      </c>
      <c r="D77" s="9" t="s">
        <v>69</v>
      </c>
      <c r="E77" s="2">
        <v>0</v>
      </c>
      <c r="F77" s="2">
        <v>114896.9</v>
      </c>
    </row>
    <row r="78" spans="1:6" x14ac:dyDescent="0.25">
      <c r="A78" s="8" t="s">
        <v>115</v>
      </c>
      <c r="B78" s="9" t="s">
        <v>110</v>
      </c>
      <c r="C78" s="9" t="s">
        <v>116</v>
      </c>
      <c r="D78" s="9" t="s">
        <v>42</v>
      </c>
      <c r="E78" s="2">
        <v>0</v>
      </c>
      <c r="F78" s="2">
        <v>11113.2</v>
      </c>
    </row>
    <row r="79" spans="1:6" x14ac:dyDescent="0.25">
      <c r="A79" s="6" t="s">
        <v>70</v>
      </c>
      <c r="B79" s="7" t="s">
        <v>110</v>
      </c>
      <c r="C79" s="7" t="s">
        <v>117</v>
      </c>
      <c r="D79" s="7" t="s">
        <v>42</v>
      </c>
      <c r="E79" s="1">
        <v>1752988.5</v>
      </c>
      <c r="F79" s="1">
        <v>2374471.4</v>
      </c>
    </row>
    <row r="80" spans="1:6" x14ac:dyDescent="0.25">
      <c r="A80" s="8" t="s">
        <v>72</v>
      </c>
      <c r="B80" s="9" t="s">
        <v>110</v>
      </c>
      <c r="C80" s="9" t="s">
        <v>117</v>
      </c>
      <c r="D80" s="9" t="s">
        <v>46</v>
      </c>
      <c r="E80" s="2">
        <v>0</v>
      </c>
      <c r="F80" s="2">
        <v>478736</v>
      </c>
    </row>
    <row r="81" spans="1:6" x14ac:dyDescent="0.25">
      <c r="A81" s="6" t="s">
        <v>118</v>
      </c>
      <c r="B81" s="7" t="s">
        <v>110</v>
      </c>
      <c r="C81" s="7" t="s">
        <v>117</v>
      </c>
      <c r="D81" s="7" t="s">
        <v>74</v>
      </c>
      <c r="E81" s="1">
        <v>1752988.5</v>
      </c>
      <c r="F81" s="1">
        <v>1895735.3</v>
      </c>
    </row>
    <row r="82" spans="1:6" x14ac:dyDescent="0.25">
      <c r="A82" s="8" t="s">
        <v>119</v>
      </c>
      <c r="B82" s="9" t="s">
        <v>110</v>
      </c>
      <c r="C82" s="9" t="s">
        <v>117</v>
      </c>
      <c r="D82" s="9" t="s">
        <v>120</v>
      </c>
      <c r="E82" s="2">
        <v>0</v>
      </c>
      <c r="F82" s="2">
        <v>101739.6</v>
      </c>
    </row>
    <row r="83" spans="1:6" ht="38.25" x14ac:dyDescent="0.25">
      <c r="A83" s="8" t="s">
        <v>121</v>
      </c>
      <c r="B83" s="9" t="s">
        <v>110</v>
      </c>
      <c r="C83" s="9" t="s">
        <v>117</v>
      </c>
      <c r="D83" s="9" t="s">
        <v>122</v>
      </c>
      <c r="E83" s="2">
        <v>0</v>
      </c>
      <c r="F83" s="2">
        <v>835503.7</v>
      </c>
    </row>
    <row r="84" spans="1:6" ht="25.5" x14ac:dyDescent="0.25">
      <c r="A84" s="8" t="s">
        <v>75</v>
      </c>
      <c r="B84" s="9" t="s">
        <v>110</v>
      </c>
      <c r="C84" s="9" t="s">
        <v>117</v>
      </c>
      <c r="D84" s="9" t="s">
        <v>76</v>
      </c>
      <c r="E84" s="2">
        <v>34450</v>
      </c>
      <c r="F84" s="2">
        <v>15074.7</v>
      </c>
    </row>
    <row r="85" spans="1:6" x14ac:dyDescent="0.25">
      <c r="A85" s="8" t="s">
        <v>123</v>
      </c>
      <c r="B85" s="9" t="s">
        <v>110</v>
      </c>
      <c r="C85" s="9" t="s">
        <v>117</v>
      </c>
      <c r="D85" s="9" t="s">
        <v>108</v>
      </c>
      <c r="E85" s="2">
        <v>1718538.5</v>
      </c>
      <c r="F85" s="2">
        <v>943417.3</v>
      </c>
    </row>
    <row r="86" spans="1:6" ht="25.5" x14ac:dyDescent="0.25">
      <c r="A86" s="6" t="s">
        <v>124</v>
      </c>
      <c r="B86" s="7" t="s">
        <v>110</v>
      </c>
      <c r="C86" s="7" t="s">
        <v>125</v>
      </c>
      <c r="D86" s="7" t="s">
        <v>42</v>
      </c>
      <c r="E86" s="1">
        <v>0</v>
      </c>
      <c r="F86" s="1">
        <v>528.79999999999995</v>
      </c>
    </row>
    <row r="87" spans="1:6" x14ac:dyDescent="0.25">
      <c r="A87" s="8" t="s">
        <v>126</v>
      </c>
      <c r="B87" s="9" t="s">
        <v>110</v>
      </c>
      <c r="C87" s="9" t="s">
        <v>125</v>
      </c>
      <c r="D87" s="9" t="s">
        <v>91</v>
      </c>
      <c r="E87" s="2">
        <v>0</v>
      </c>
      <c r="F87" s="2">
        <v>528.79999999999995</v>
      </c>
    </row>
    <row r="88" spans="1:6" x14ac:dyDescent="0.25">
      <c r="A88" s="6" t="s">
        <v>127</v>
      </c>
      <c r="B88" s="7" t="s">
        <v>110</v>
      </c>
      <c r="C88" s="7" t="s">
        <v>99</v>
      </c>
      <c r="D88" s="7" t="s">
        <v>42</v>
      </c>
      <c r="E88" s="1">
        <v>0</v>
      </c>
      <c r="F88" s="1">
        <v>952.4</v>
      </c>
    </row>
    <row r="89" spans="1:6" x14ac:dyDescent="0.25">
      <c r="A89" s="8" t="s">
        <v>128</v>
      </c>
      <c r="B89" s="9" t="s">
        <v>110</v>
      </c>
      <c r="C89" s="9" t="s">
        <v>99</v>
      </c>
      <c r="D89" s="9" t="s">
        <v>91</v>
      </c>
      <c r="E89" s="2">
        <v>0</v>
      </c>
      <c r="F89" s="2">
        <v>952.4</v>
      </c>
    </row>
    <row r="90" spans="1:6" x14ac:dyDescent="0.25">
      <c r="A90" s="6" t="s">
        <v>129</v>
      </c>
      <c r="B90" s="7" t="s">
        <v>130</v>
      </c>
      <c r="C90" s="7" t="s">
        <v>57</v>
      </c>
      <c r="D90" s="7" t="s">
        <v>42</v>
      </c>
      <c r="E90" s="1">
        <v>1135524.8</v>
      </c>
      <c r="F90" s="1">
        <v>155973</v>
      </c>
    </row>
    <row r="91" spans="1:6" x14ac:dyDescent="0.25">
      <c r="A91" s="6" t="s">
        <v>131</v>
      </c>
      <c r="B91" s="7" t="s">
        <v>130</v>
      </c>
      <c r="C91" s="7" t="s">
        <v>49</v>
      </c>
      <c r="D91" s="7" t="s">
        <v>42</v>
      </c>
      <c r="E91" s="1">
        <v>1135524.8</v>
      </c>
      <c r="F91" s="1">
        <v>155973</v>
      </c>
    </row>
    <row r="92" spans="1:6" x14ac:dyDescent="0.25">
      <c r="A92" s="6" t="s">
        <v>132</v>
      </c>
      <c r="B92" s="7" t="s">
        <v>130</v>
      </c>
      <c r="C92" s="7" t="s">
        <v>51</v>
      </c>
      <c r="D92" s="7" t="s">
        <v>42</v>
      </c>
      <c r="E92" s="1">
        <v>1135524.8</v>
      </c>
      <c r="F92" s="1">
        <v>155973</v>
      </c>
    </row>
    <row r="93" spans="1:6" x14ac:dyDescent="0.25">
      <c r="A93" s="6" t="s">
        <v>131</v>
      </c>
      <c r="B93" s="7" t="s">
        <v>130</v>
      </c>
      <c r="C93" s="7" t="s">
        <v>51</v>
      </c>
      <c r="D93" s="7" t="s">
        <v>46</v>
      </c>
      <c r="E93" s="1">
        <v>1116065.6000000001</v>
      </c>
      <c r="F93" s="1">
        <v>155973</v>
      </c>
    </row>
    <row r="94" spans="1:6" ht="25.5" x14ac:dyDescent="0.25">
      <c r="A94" s="8" t="s">
        <v>133</v>
      </c>
      <c r="B94" s="9" t="s">
        <v>130</v>
      </c>
      <c r="C94" s="9" t="s">
        <v>51</v>
      </c>
      <c r="D94" s="9" t="s">
        <v>86</v>
      </c>
      <c r="E94" s="2">
        <v>3523.5</v>
      </c>
      <c r="F94" s="2">
        <v>0</v>
      </c>
    </row>
    <row r="95" spans="1:6" x14ac:dyDescent="0.25">
      <c r="A95" s="8" t="s">
        <v>134</v>
      </c>
      <c r="B95" s="9" t="s">
        <v>130</v>
      </c>
      <c r="C95" s="9" t="s">
        <v>51</v>
      </c>
      <c r="D95" s="9" t="s">
        <v>135</v>
      </c>
      <c r="E95" s="2">
        <v>1104222.2</v>
      </c>
      <c r="F95" s="2">
        <v>155973</v>
      </c>
    </row>
    <row r="96" spans="1:6" ht="25.5" x14ac:dyDescent="0.25">
      <c r="A96" s="8" t="s">
        <v>136</v>
      </c>
      <c r="B96" s="9" t="s">
        <v>130</v>
      </c>
      <c r="C96" s="9" t="s">
        <v>51</v>
      </c>
      <c r="D96" s="9" t="s">
        <v>69</v>
      </c>
      <c r="E96" s="2">
        <v>19459.2</v>
      </c>
      <c r="F96" s="2">
        <v>0</v>
      </c>
    </row>
    <row r="97" spans="1:6" ht="25.5" x14ac:dyDescent="0.25">
      <c r="A97" s="8" t="s">
        <v>137</v>
      </c>
      <c r="B97" s="9" t="s">
        <v>130</v>
      </c>
      <c r="C97" s="9" t="s">
        <v>51</v>
      </c>
      <c r="D97" s="9" t="s">
        <v>138</v>
      </c>
      <c r="E97" s="2">
        <v>8320</v>
      </c>
      <c r="F97" s="2">
        <v>0</v>
      </c>
    </row>
    <row r="98" spans="1:6" ht="15" customHeight="1" x14ac:dyDescent="0.25">
      <c r="E98" s="13"/>
    </row>
    <row r="100" spans="1:6" ht="15" customHeight="1" x14ac:dyDescent="0.25">
      <c r="A100" s="12" t="s">
        <v>139</v>
      </c>
      <c r="E100" s="35" t="s">
        <v>140</v>
      </c>
      <c r="F100" s="35"/>
    </row>
    <row r="102" spans="1:6" ht="15" customHeight="1" x14ac:dyDescent="0.25">
      <c r="A102" s="12" t="s">
        <v>141</v>
      </c>
      <c r="E102" s="36" t="s">
        <v>142</v>
      </c>
      <c r="F102" s="36"/>
    </row>
  </sheetData>
  <mergeCells count="27">
    <mergeCell ref="A26:F26"/>
    <mergeCell ref="E100:F100"/>
    <mergeCell ref="E102:F102"/>
    <mergeCell ref="A18:E18"/>
    <mergeCell ref="A20:E20"/>
    <mergeCell ref="A21:E21"/>
    <mergeCell ref="A22:E22"/>
    <mergeCell ref="A23:E23"/>
    <mergeCell ref="A24:E24"/>
    <mergeCell ref="A25:E25"/>
    <mergeCell ref="A14:E14"/>
    <mergeCell ref="A15:E15"/>
    <mergeCell ref="A16:E16"/>
    <mergeCell ref="A17:E17"/>
    <mergeCell ref="A19:E19"/>
    <mergeCell ref="A13:E13"/>
    <mergeCell ref="C1:F1"/>
    <mergeCell ref="A2:F2"/>
    <mergeCell ref="A3:F3"/>
    <mergeCell ref="B5:F5"/>
    <mergeCell ref="B6:F6"/>
    <mergeCell ref="B7:F7"/>
    <mergeCell ref="B8:F8"/>
    <mergeCell ref="B9:F9"/>
    <mergeCell ref="A10:E10"/>
    <mergeCell ref="A11:E11"/>
    <mergeCell ref="A12:E12"/>
  </mergeCells>
  <pageMargins left="0.70866141732283472" right="0.70866141732283472" top="0.74803149606299213" bottom="0.74803149606299213" header="0.31496062992125984" footer="0.31496062992125984"/>
  <pageSetup paperSize="9" scale="85" fitToHeight="3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16</vt:i4>
      </vt:variant>
    </vt:vector>
  </HeadingPairs>
  <TitlesOfParts>
    <vt:vector size="18" baseType="lpstr">
      <vt:lpstr>Отчет</vt:lpstr>
      <vt:lpstr>400110</vt:lpstr>
      <vt:lpstr>FinancingLevel</vt:lpstr>
      <vt:lpstr>OnDate</vt:lpstr>
      <vt:lpstr>Organization</vt:lpstr>
      <vt:lpstr>Period</vt:lpstr>
      <vt:lpstr>Positions</vt:lpstr>
      <vt:lpstr>R_10</vt:lpstr>
      <vt:lpstr>R_112</vt:lpstr>
      <vt:lpstr>R_113</vt:lpstr>
      <vt:lpstr>R_12</vt:lpstr>
      <vt:lpstr>R_3</vt:lpstr>
      <vt:lpstr>R_5</vt:lpstr>
      <vt:lpstr>R_6</vt:lpstr>
      <vt:lpstr>R_7</vt:lpstr>
      <vt:lpstr>R_8</vt:lpstr>
      <vt:lpstr>R_9</vt:lpstr>
      <vt:lpstr>SettlementCode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2023-10-25T06:24:20Z</dcterms:modified>
</cp:coreProperties>
</file>