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8-илова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3" l="1"/>
  <c r="H35" i="3"/>
  <c r="F35" i="3"/>
  <c r="I8" i="3"/>
  <c r="H8" i="3"/>
  <c r="F8" i="3"/>
  <c r="J9" i="3"/>
  <c r="J11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6" i="3"/>
  <c r="J37" i="3"/>
  <c r="J38" i="3"/>
  <c r="J39" i="3"/>
  <c r="J40" i="3"/>
  <c r="J10" i="3"/>
</calcChain>
</file>

<file path=xl/sharedStrings.xml><?xml version="1.0" encoding="utf-8"?>
<sst xmlns="http://schemas.openxmlformats.org/spreadsheetml/2006/main" count="175" uniqueCount="57">
  <si>
    <t>Жиззах вилояти Жиззах шаҳрида Жиззах вилояти гидрометеорология бошқармаси маъмурий биноси қурилиши</t>
  </si>
  <si>
    <t>Қашқадарё вилояти Қарши шаҳрида Қашқадарё вилояти гидрометеорология бошқармаси маъмурий биноси қурилиши</t>
  </si>
  <si>
    <t>Хоразм вилояти Хива шаҳрида Хоразм вилояти гидрометеорология бошқармаси маъмурий биноси қурилиши</t>
  </si>
  <si>
    <t>Қорақалпоғистон Республикаси Қўнғирот туманида "Қўнғирот" метеорология станцияси янги биноси қурилиши</t>
  </si>
  <si>
    <t>Қорақалпоғистон Республикаси Мўйноқ туманида "Қизилжар" гидрология станцияси янги биноси қурилиши</t>
  </si>
  <si>
    <t>Қорақалпоғистон Республикаси Амударё туманида "Қипчоқ" гидрология станцияси янги биноси қурилиши</t>
  </si>
  <si>
    <t>Андижон вилояти Улуғнор туманида "Улуғнор" метеорология станцияси янги биноси қурилиши</t>
  </si>
  <si>
    <t>Бухоро вилояти Жондор туманида "Яккатут" агрометеорология пости янги биноси қурилиши</t>
  </si>
  <si>
    <t>Бухоро вилояти Ромитан туманида "Ромитан" агрометеорология пости янги биноси қурилиши</t>
  </si>
  <si>
    <t>Қашқадарё вилояти Қамаши туманида "Чимқўрғон" кўл станцияси янги биноси қурилиши</t>
  </si>
  <si>
    <t>Қашқадарё вилояти Шахрисабз туманида "Кўл" метеорология станцияси янги биноси қурилиши</t>
  </si>
  <si>
    <t>Қашқадарё вилояти Қамаши туманида "Минчуқур" метеорология станцияси янги биноси қурилиши</t>
  </si>
  <si>
    <t>Наманган вилояти Косонсой шаҳрида "Косонсой" метеорология станцияси янги биноси қурилиши</t>
  </si>
  <si>
    <t>Навоий вилояти Нурота шаҳрида "Нурота" метеорология станцияси янги биноси қурилиши</t>
  </si>
  <si>
    <t>Навоий вилояти Учқудуқ шаҳрида "Учқудуқ" метеорология станцияси янги биноси қурилиши</t>
  </si>
  <si>
    <t>Навоий вилояти Зарафшон шаҳрида "Зарафшон" метеорология станцияси янги биноси қурилиши</t>
  </si>
  <si>
    <t>Сурхондарё вилояти Сариосиё туманида "Сангардак" метеорология станцияси янги биноси қурилиши</t>
  </si>
  <si>
    <t>Тошкент вилояти Бўстонлиқ туманида "Чорвоқ" метеорология станцияси янги биносини қуриш</t>
  </si>
  <si>
    <t>Тошкент вилояти Бўстонлиқ туманида "Ойгаинг" қор қўчки станцияси янги биноси қурилиши</t>
  </si>
  <si>
    <t>Тошкент вилояти Бўстонлиқ туманида "Майдантол" гидрология станцияси янги биноси қурилиши</t>
  </si>
  <si>
    <t>Тошкент вилояти Бекобод шаҳрида "Бекабод" гидрология станцияси янги биноси қурилиши</t>
  </si>
  <si>
    <t>Тошкент вилояти Чирчиқ шаҳрида Чирчиқ атмосфера ҳавоси ифлосланиши мониторинги лабораторияси янги биноси қурилиши</t>
  </si>
  <si>
    <t>Тошкент вилояти Бўстонлиқ туманида "Амирсой" қор кўчки станцияси янги биноси қурилиши</t>
  </si>
  <si>
    <t>Тошкент вилояти Бўстонлиқ туманида "Билдирсой" қор кўчки станцияси янги биноси қурилиши</t>
  </si>
  <si>
    <t>Тошкент вилояти Оҳангарон туманида "Охангарон" метеорология станцияси янги биноси қурилиши</t>
  </si>
  <si>
    <t>Қорақалпоғистон Республикаси Нукус шаҳрида 2 та атроф-муҳит ифлосланишини кузатиш постларини реконструкция қилиш</t>
  </si>
  <si>
    <t>Андижон вилояти Андижон шаҳрида 2 та атроф-муҳит ифлосланишини кузатиш постларини реконструкция қилиш</t>
  </si>
  <si>
    <t>Сирдарё вилояти Гулистон шаҳрида 2 та атроф-муҳит ифлосланишини кузатиш постларини реконструкция қилиш</t>
  </si>
  <si>
    <t>Тошкент вилоятида 3 та ҳамда Тошкент шаҳрида 4 та атроф-муҳит ифлосланишини кузатиш постларини реконструкция қилиш</t>
  </si>
  <si>
    <t>Фарғона вилояти Марғилон шаҳрида 2 та атроф-муҳит ифлосланишини кузатиш постларини реконструкция қилиш</t>
  </si>
  <si>
    <t>Тошкент вилояти Бўстонлик туманида Ҳоджикент гидрология станцияси  янги биноларини қуриш</t>
  </si>
  <si>
    <t>ВМҚ-970</t>
  </si>
  <si>
    <t>I</t>
  </si>
  <si>
    <t>Янги қурилиш</t>
  </si>
  <si>
    <t>Реконструкция</t>
  </si>
  <si>
    <t>2021-2022 йй.</t>
  </si>
  <si>
    <t>2022 й.</t>
  </si>
  <si>
    <t>II</t>
  </si>
  <si>
    <t>III</t>
  </si>
  <si>
    <t>Кредитор қарздорликни қоплаш</t>
  </si>
  <si>
    <t>дона</t>
  </si>
  <si>
    <t>кузатув пункти</t>
  </si>
  <si>
    <t>объект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</si>
  <si>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8-ИЛОВА </t>
  </si>
  <si>
    <t>ИНФОРМАЦИЯ о реализации программ развития социальной и производственной инфраструктуры, финансируемых из Государственного бюджета Республики Узбекистан в 2022 году</t>
  </si>
  <si>
    <t>№</t>
  </si>
  <si>
    <t>Название и адрес объекта</t>
  </si>
  <si>
    <t>Срок реализации</t>
  </si>
  <si>
    <t>Единица измерения</t>
  </si>
  <si>
    <t>Мощность проекта</t>
  </si>
  <si>
    <t>заложенный в бюджет</t>
  </si>
  <si>
    <t>На основании утвержденной программы на начало года
(тыс.сум)</t>
  </si>
  <si>
    <t>В течение года
на основе дополнительно выделенных средств
(тыс.сум)</t>
  </si>
  <si>
    <t>Финансирование
(тыс.сум)</t>
  </si>
  <si>
    <t>Объем работ и затрат
(тыс.сум)</t>
  </si>
  <si>
    <t>Использование выделенных средств (%)</t>
  </si>
  <si>
    <t>Основание для включения в программу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</si>
</sst>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85" zoomScaleNormal="85" workbookViewId="0">
      <selection activeCell="A3" sqref="A3:K4"/>
    </sheetView>
  </sheetViews>
  <sheetFormatPr defaultRowHeight="15" x14ac:dyDescent="0.25"/>
  <cols>
    <col min="1" max="1" width="6" style="9" customWidth="1"/>
    <col min="2" max="2" width="39.7109375" style="9" customWidth="1"/>
    <col min="3" max="3" width="14.5703125" style="9" customWidth="1"/>
    <col min="4" max="4" width="13" style="9" customWidth="1"/>
    <col min="5" max="5" width="12.85546875" style="9" customWidth="1"/>
    <col min="6" max="7" width="20.7109375" style="9" customWidth="1"/>
    <col min="8" max="8" width="15.28515625" style="9" customWidth="1"/>
    <col min="9" max="10" width="14.5703125" style="9" customWidth="1"/>
    <col min="11" max="11" width="15" style="9" customWidth="1"/>
    <col min="12" max="16384" width="9.140625" style="3"/>
  </cols>
  <sheetData>
    <row r="1" spans="1:15" x14ac:dyDescent="0.25">
      <c r="I1" s="23" t="s">
        <v>43</v>
      </c>
      <c r="J1" s="23"/>
      <c r="K1" s="23"/>
    </row>
    <row r="2" spans="1:15" ht="76.5" customHeight="1" x14ac:dyDescent="0.25">
      <c r="I2" s="23"/>
      <c r="J2" s="23"/>
      <c r="K2" s="23"/>
    </row>
    <row r="3" spans="1:15" ht="14.45" customHeight="1" x14ac:dyDescent="0.25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"/>
      <c r="M3" s="2"/>
      <c r="N3" s="2"/>
      <c r="O3" s="2"/>
    </row>
    <row r="4" spans="1:1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"/>
      <c r="M4" s="2"/>
      <c r="N4" s="2"/>
      <c r="O4" s="2"/>
    </row>
    <row r="5" spans="1:15" ht="27.6" customHeight="1" thickBo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5" ht="25.15" customHeight="1" x14ac:dyDescent="0.25">
      <c r="A6" s="31" t="s">
        <v>45</v>
      </c>
      <c r="B6" s="24" t="s">
        <v>46</v>
      </c>
      <c r="C6" s="24" t="s">
        <v>47</v>
      </c>
      <c r="D6" s="24" t="s">
        <v>48</v>
      </c>
      <c r="E6" s="24" t="s">
        <v>49</v>
      </c>
      <c r="F6" s="29" t="s">
        <v>50</v>
      </c>
      <c r="G6" s="30"/>
      <c r="H6" s="24" t="s">
        <v>53</v>
      </c>
      <c r="I6" s="24" t="s">
        <v>54</v>
      </c>
      <c r="J6" s="24" t="s">
        <v>55</v>
      </c>
      <c r="K6" s="27" t="s">
        <v>56</v>
      </c>
    </row>
    <row r="7" spans="1:15" ht="75.75" thickBot="1" x14ac:dyDescent="0.3">
      <c r="A7" s="32"/>
      <c r="B7" s="25"/>
      <c r="C7" s="25"/>
      <c r="D7" s="25"/>
      <c r="E7" s="25"/>
      <c r="F7" s="18" t="s">
        <v>51</v>
      </c>
      <c r="G7" s="18" t="s">
        <v>52</v>
      </c>
      <c r="H7" s="25"/>
      <c r="I7" s="25"/>
      <c r="J7" s="25"/>
      <c r="K7" s="28"/>
    </row>
    <row r="8" spans="1:15" s="19" customFormat="1" ht="14.25" x14ac:dyDescent="0.2">
      <c r="A8" s="1" t="s">
        <v>32</v>
      </c>
      <c r="B8" s="1" t="s">
        <v>33</v>
      </c>
      <c r="C8" s="1"/>
      <c r="D8" s="1"/>
      <c r="E8" s="1"/>
      <c r="F8" s="21">
        <f>+F9+F10+F11+F12+F13+F14+F15+F16+F17+F18+F19+F20+F21+F22+F23+F24+F25+F26+F27+F28+F29+F30+F31+F32+F33+F34</f>
        <v>9834538.0461975019</v>
      </c>
      <c r="G8" s="1"/>
      <c r="H8" s="21">
        <f t="shared" ref="H8:I8" si="0">+H9+H10+H11+H12+H13+H14+H15+H16+H17+H18+H19+H20+H21+H22+H23+H24+H25+H26+H27+H28+H29+H30+H31+H32+H33+H34</f>
        <v>7162320.59712</v>
      </c>
      <c r="I8" s="21">
        <f t="shared" si="0"/>
        <v>8076221.5982799996</v>
      </c>
      <c r="J8" s="1"/>
      <c r="K8" s="1"/>
    </row>
    <row r="9" spans="1:15" ht="52.5" customHeight="1" x14ac:dyDescent="0.25">
      <c r="A9" s="5">
        <v>1</v>
      </c>
      <c r="B9" s="15" t="s">
        <v>0</v>
      </c>
      <c r="C9" s="5" t="s">
        <v>35</v>
      </c>
      <c r="D9" s="5" t="s">
        <v>40</v>
      </c>
      <c r="E9" s="5" t="s">
        <v>42</v>
      </c>
      <c r="F9" s="16">
        <v>590232.76199999999</v>
      </c>
      <c r="G9" s="5"/>
      <c r="H9" s="16">
        <v>567375</v>
      </c>
      <c r="I9" s="16">
        <v>618285.48199999996</v>
      </c>
      <c r="J9" s="17">
        <f>+H9/F9*100</f>
        <v>96.12733086476824</v>
      </c>
      <c r="K9" s="5" t="s">
        <v>31</v>
      </c>
    </row>
    <row r="10" spans="1:15" ht="52.5" customHeight="1" x14ac:dyDescent="0.25">
      <c r="A10" s="4">
        <v>2</v>
      </c>
      <c r="B10" s="6" t="s">
        <v>1</v>
      </c>
      <c r="C10" s="4" t="s">
        <v>35</v>
      </c>
      <c r="D10" s="5" t="s">
        <v>40</v>
      </c>
      <c r="E10" s="5" t="s">
        <v>42</v>
      </c>
      <c r="F10" s="7">
        <v>474312.07699999999</v>
      </c>
      <c r="G10" s="4"/>
      <c r="H10" s="7">
        <v>463590</v>
      </c>
      <c r="I10" s="7">
        <v>527938.45799999998</v>
      </c>
      <c r="J10" s="8">
        <f>+H10/F10*100</f>
        <v>97.739446765130538</v>
      </c>
      <c r="K10" s="4" t="s">
        <v>31</v>
      </c>
    </row>
    <row r="11" spans="1:15" ht="52.5" customHeight="1" x14ac:dyDescent="0.25">
      <c r="A11" s="4">
        <v>3</v>
      </c>
      <c r="B11" s="6" t="s">
        <v>2</v>
      </c>
      <c r="C11" s="4" t="s">
        <v>35</v>
      </c>
      <c r="D11" s="5" t="s">
        <v>40</v>
      </c>
      <c r="E11" s="5" t="s">
        <v>42</v>
      </c>
      <c r="F11" s="7">
        <v>574777.38945000002</v>
      </c>
      <c r="G11" s="4"/>
      <c r="H11" s="7">
        <v>525182.12529999996</v>
      </c>
      <c r="I11" s="7">
        <v>612116.78599999996</v>
      </c>
      <c r="J11" s="8">
        <f t="shared" ref="J11:J40" si="1">+H11/F11*100</f>
        <v>91.371396116075928</v>
      </c>
      <c r="K11" s="4" t="s">
        <v>31</v>
      </c>
    </row>
    <row r="12" spans="1:15" ht="50.25" customHeight="1" x14ac:dyDescent="0.25">
      <c r="A12" s="4">
        <v>4</v>
      </c>
      <c r="B12" s="6" t="s">
        <v>3</v>
      </c>
      <c r="C12" s="4" t="s">
        <v>36</v>
      </c>
      <c r="D12" s="5" t="s">
        <v>40</v>
      </c>
      <c r="E12" s="5" t="s">
        <v>42</v>
      </c>
      <c r="F12" s="7">
        <v>345843.83805000002</v>
      </c>
      <c r="G12" s="4"/>
      <c r="H12" s="7">
        <v>292115.04580000002</v>
      </c>
      <c r="I12" s="7">
        <v>339277.8224</v>
      </c>
      <c r="J12" s="8">
        <f t="shared" si="1"/>
        <v>84.464435580826446</v>
      </c>
      <c r="K12" s="4" t="s">
        <v>31</v>
      </c>
    </row>
    <row r="13" spans="1:15" ht="50.25" customHeight="1" x14ac:dyDescent="0.25">
      <c r="A13" s="4">
        <v>5</v>
      </c>
      <c r="B13" s="6" t="s">
        <v>4</v>
      </c>
      <c r="C13" s="4" t="s">
        <v>36</v>
      </c>
      <c r="D13" s="5" t="s">
        <v>40</v>
      </c>
      <c r="E13" s="5" t="s">
        <v>42</v>
      </c>
      <c r="F13" s="7">
        <v>219729.26990000001</v>
      </c>
      <c r="G13" s="4"/>
      <c r="H13" s="7">
        <v>76316.188599999994</v>
      </c>
      <c r="I13" s="7">
        <v>161985.95600000001</v>
      </c>
      <c r="J13" s="8">
        <f t="shared" si="1"/>
        <v>34.731917434000444</v>
      </c>
      <c r="K13" s="4" t="s">
        <v>31</v>
      </c>
    </row>
    <row r="14" spans="1:15" ht="50.25" customHeight="1" x14ac:dyDescent="0.25">
      <c r="A14" s="4">
        <v>6</v>
      </c>
      <c r="B14" s="6" t="s">
        <v>5</v>
      </c>
      <c r="C14" s="4" t="s">
        <v>36</v>
      </c>
      <c r="D14" s="5" t="s">
        <v>40</v>
      </c>
      <c r="E14" s="5" t="s">
        <v>42</v>
      </c>
      <c r="F14" s="7">
        <v>219729.26990000001</v>
      </c>
      <c r="G14" s="4"/>
      <c r="H14" s="7">
        <v>211889.09716999999</v>
      </c>
      <c r="I14" s="7">
        <v>222243.26926999999</v>
      </c>
      <c r="J14" s="8">
        <f t="shared" si="1"/>
        <v>96.431894242597664</v>
      </c>
      <c r="K14" s="4" t="s">
        <v>31</v>
      </c>
    </row>
    <row r="15" spans="1:15" ht="50.25" customHeight="1" x14ac:dyDescent="0.25">
      <c r="A15" s="4">
        <v>7</v>
      </c>
      <c r="B15" s="6" t="s">
        <v>6</v>
      </c>
      <c r="C15" s="4" t="s">
        <v>36</v>
      </c>
      <c r="D15" s="5" t="s">
        <v>40</v>
      </c>
      <c r="E15" s="5" t="s">
        <v>42</v>
      </c>
      <c r="F15" s="7">
        <v>323746.51523999998</v>
      </c>
      <c r="G15" s="4"/>
      <c r="H15" s="7">
        <v>103753.91802</v>
      </c>
      <c r="I15" s="7">
        <v>230763.92006</v>
      </c>
      <c r="J15" s="8">
        <f t="shared" si="1"/>
        <v>32.047887200603562</v>
      </c>
      <c r="K15" s="4" t="s">
        <v>31</v>
      </c>
    </row>
    <row r="16" spans="1:15" ht="50.25" customHeight="1" x14ac:dyDescent="0.25">
      <c r="A16" s="4">
        <v>8</v>
      </c>
      <c r="B16" s="6" t="s">
        <v>7</v>
      </c>
      <c r="C16" s="4" t="s">
        <v>36</v>
      </c>
      <c r="D16" s="5" t="s">
        <v>40</v>
      </c>
      <c r="E16" s="5" t="s">
        <v>42</v>
      </c>
      <c r="F16" s="7">
        <v>314051.05540000001</v>
      </c>
      <c r="G16" s="4"/>
      <c r="H16" s="7">
        <v>308538.55540000001</v>
      </c>
      <c r="I16" s="7">
        <v>323857.03200000001</v>
      </c>
      <c r="J16" s="8">
        <f t="shared" si="1"/>
        <v>98.244712155805729</v>
      </c>
      <c r="K16" s="4" t="s">
        <v>31</v>
      </c>
    </row>
    <row r="17" spans="1:11" ht="50.25" customHeight="1" x14ac:dyDescent="0.25">
      <c r="A17" s="4">
        <v>9</v>
      </c>
      <c r="B17" s="6" t="s">
        <v>8</v>
      </c>
      <c r="C17" s="4" t="s">
        <v>36</v>
      </c>
      <c r="D17" s="5" t="s">
        <v>40</v>
      </c>
      <c r="E17" s="5" t="s">
        <v>42</v>
      </c>
      <c r="F17" s="7">
        <v>322548.47739999997</v>
      </c>
      <c r="G17" s="4"/>
      <c r="H17" s="7">
        <v>64134.644800000002</v>
      </c>
      <c r="I17" s="7">
        <v>315314.22600000002</v>
      </c>
      <c r="J17" s="8">
        <f t="shared" si="1"/>
        <v>19.883722694020072</v>
      </c>
      <c r="K17" s="4" t="s">
        <v>31</v>
      </c>
    </row>
    <row r="18" spans="1:11" ht="50.25" customHeight="1" x14ac:dyDescent="0.25">
      <c r="A18" s="4">
        <v>10</v>
      </c>
      <c r="B18" s="6" t="s">
        <v>9</v>
      </c>
      <c r="C18" s="4" t="s">
        <v>36</v>
      </c>
      <c r="D18" s="5" t="s">
        <v>40</v>
      </c>
      <c r="E18" s="5" t="s">
        <v>42</v>
      </c>
      <c r="F18" s="7">
        <v>338437.20079999999</v>
      </c>
      <c r="G18" s="4"/>
      <c r="H18" s="7">
        <v>189196</v>
      </c>
      <c r="I18" s="7">
        <v>131638.21599999999</v>
      </c>
      <c r="J18" s="8">
        <f t="shared" si="1"/>
        <v>55.902837971941999</v>
      </c>
      <c r="K18" s="4" t="s">
        <v>31</v>
      </c>
    </row>
    <row r="19" spans="1:11" ht="50.25" customHeight="1" x14ac:dyDescent="0.25">
      <c r="A19" s="4">
        <v>11</v>
      </c>
      <c r="B19" s="6" t="s">
        <v>10</v>
      </c>
      <c r="C19" s="4" t="s">
        <v>36</v>
      </c>
      <c r="D19" s="5" t="s">
        <v>40</v>
      </c>
      <c r="E19" s="5" t="s">
        <v>42</v>
      </c>
      <c r="F19" s="7">
        <v>462272.18109999999</v>
      </c>
      <c r="G19" s="4"/>
      <c r="H19" s="7">
        <v>399479.26546000002</v>
      </c>
      <c r="I19" s="7">
        <v>395802.49900000001</v>
      </c>
      <c r="J19" s="8">
        <f t="shared" si="1"/>
        <v>86.416462377082468</v>
      </c>
      <c r="K19" s="4" t="s">
        <v>31</v>
      </c>
    </row>
    <row r="20" spans="1:11" ht="50.25" customHeight="1" x14ac:dyDescent="0.25">
      <c r="A20" s="4">
        <v>12</v>
      </c>
      <c r="B20" s="6" t="s">
        <v>11</v>
      </c>
      <c r="C20" s="4" t="s">
        <v>36</v>
      </c>
      <c r="D20" s="5" t="s">
        <v>40</v>
      </c>
      <c r="E20" s="5" t="s">
        <v>42</v>
      </c>
      <c r="F20" s="7">
        <v>473403.94195000001</v>
      </c>
      <c r="G20" s="4"/>
      <c r="H20" s="7">
        <v>417839.98434000002</v>
      </c>
      <c r="I20" s="7">
        <v>417402.88799999998</v>
      </c>
      <c r="J20" s="8">
        <f t="shared" si="1"/>
        <v>88.262886578188116</v>
      </c>
      <c r="K20" s="4" t="s">
        <v>31</v>
      </c>
    </row>
    <row r="21" spans="1:11" ht="50.25" customHeight="1" x14ac:dyDescent="0.25">
      <c r="A21" s="4">
        <v>13</v>
      </c>
      <c r="B21" s="6" t="s">
        <v>12</v>
      </c>
      <c r="C21" s="4" t="s">
        <v>36</v>
      </c>
      <c r="D21" s="5" t="s">
        <v>40</v>
      </c>
      <c r="E21" s="5" t="s">
        <v>42</v>
      </c>
      <c r="F21" s="7">
        <v>327593.93050000002</v>
      </c>
      <c r="G21" s="4"/>
      <c r="H21" s="7">
        <v>283122.62680999999</v>
      </c>
      <c r="I21" s="7">
        <v>322356.69</v>
      </c>
      <c r="J21" s="8">
        <f t="shared" si="1"/>
        <v>86.424869465034234</v>
      </c>
      <c r="K21" s="4" t="s">
        <v>31</v>
      </c>
    </row>
    <row r="22" spans="1:11" ht="50.25" customHeight="1" x14ac:dyDescent="0.25">
      <c r="A22" s="4">
        <v>14</v>
      </c>
      <c r="B22" s="6" t="s">
        <v>13</v>
      </c>
      <c r="C22" s="4" t="s">
        <v>36</v>
      </c>
      <c r="D22" s="5" t="s">
        <v>40</v>
      </c>
      <c r="E22" s="5" t="s">
        <v>42</v>
      </c>
      <c r="F22" s="7">
        <v>351275.64150750003</v>
      </c>
      <c r="G22" s="4"/>
      <c r="H22" s="7">
        <v>251486.07569999999</v>
      </c>
      <c r="I22" s="7">
        <v>345553.30699999997</v>
      </c>
      <c r="J22" s="8">
        <f t="shared" si="1"/>
        <v>71.59223298852919</v>
      </c>
      <c r="K22" s="4" t="s">
        <v>31</v>
      </c>
    </row>
    <row r="23" spans="1:11" ht="50.25" customHeight="1" x14ac:dyDescent="0.25">
      <c r="A23" s="4">
        <v>15</v>
      </c>
      <c r="B23" s="6" t="s">
        <v>14</v>
      </c>
      <c r="C23" s="4" t="s">
        <v>36</v>
      </c>
      <c r="D23" s="5" t="s">
        <v>40</v>
      </c>
      <c r="E23" s="5" t="s">
        <v>42</v>
      </c>
      <c r="F23" s="7">
        <v>359458.90155000001</v>
      </c>
      <c r="G23" s="4"/>
      <c r="H23" s="7">
        <v>263750.73934999999</v>
      </c>
      <c r="I23" s="7">
        <v>354166.94900000002</v>
      </c>
      <c r="J23" s="8">
        <f t="shared" si="1"/>
        <v>73.374379717040554</v>
      </c>
      <c r="K23" s="4" t="s">
        <v>31</v>
      </c>
    </row>
    <row r="24" spans="1:11" ht="50.25" customHeight="1" x14ac:dyDescent="0.25">
      <c r="A24" s="4">
        <v>16</v>
      </c>
      <c r="B24" s="6" t="s">
        <v>15</v>
      </c>
      <c r="C24" s="4" t="s">
        <v>36</v>
      </c>
      <c r="D24" s="5" t="s">
        <v>40</v>
      </c>
      <c r="E24" s="5" t="s">
        <v>42</v>
      </c>
      <c r="F24" s="7">
        <v>362248.8836</v>
      </c>
      <c r="G24" s="4"/>
      <c r="H24" s="7">
        <v>261595.32370000001</v>
      </c>
      <c r="I24" s="7">
        <v>357104.08799999999</v>
      </c>
      <c r="J24" s="8">
        <f t="shared" si="1"/>
        <v>72.214252560363164</v>
      </c>
      <c r="K24" s="4" t="s">
        <v>31</v>
      </c>
    </row>
    <row r="25" spans="1:11" ht="50.25" customHeight="1" x14ac:dyDescent="0.25">
      <c r="A25" s="4">
        <v>17</v>
      </c>
      <c r="B25" s="6" t="s">
        <v>16</v>
      </c>
      <c r="C25" s="4" t="s">
        <v>36</v>
      </c>
      <c r="D25" s="5" t="s">
        <v>40</v>
      </c>
      <c r="E25" s="5" t="s">
        <v>42</v>
      </c>
      <c r="F25" s="7">
        <v>528000.47768999997</v>
      </c>
      <c r="G25" s="4"/>
      <c r="H25" s="7">
        <v>176523.74421</v>
      </c>
      <c r="I25" s="7">
        <v>260747.26915000001</v>
      </c>
      <c r="J25" s="8">
        <f t="shared" si="1"/>
        <v>33.432497065588031</v>
      </c>
      <c r="K25" s="4" t="s">
        <v>31</v>
      </c>
    </row>
    <row r="26" spans="1:11" ht="50.25" customHeight="1" x14ac:dyDescent="0.25">
      <c r="A26" s="4">
        <v>18</v>
      </c>
      <c r="B26" s="6" t="s">
        <v>30</v>
      </c>
      <c r="C26" s="4" t="s">
        <v>36</v>
      </c>
      <c r="D26" s="5" t="s">
        <v>40</v>
      </c>
      <c r="E26" s="5" t="s">
        <v>42</v>
      </c>
      <c r="F26" s="7">
        <v>281070.96305000002</v>
      </c>
      <c r="G26" s="4"/>
      <c r="H26" s="7">
        <v>242299.66422999999</v>
      </c>
      <c r="I26" s="7">
        <v>278408.32069999998</v>
      </c>
      <c r="J26" s="8">
        <f t="shared" si="1"/>
        <v>86.205868297714218</v>
      </c>
      <c r="K26" s="4" t="s">
        <v>31</v>
      </c>
    </row>
    <row r="27" spans="1:11" ht="50.25" customHeight="1" x14ac:dyDescent="0.25">
      <c r="A27" s="4">
        <v>19</v>
      </c>
      <c r="B27" s="6" t="s">
        <v>17</v>
      </c>
      <c r="C27" s="4" t="s">
        <v>36</v>
      </c>
      <c r="D27" s="5" t="s">
        <v>40</v>
      </c>
      <c r="E27" s="5" t="s">
        <v>42</v>
      </c>
      <c r="F27" s="7">
        <v>270033.76299999998</v>
      </c>
      <c r="G27" s="4"/>
      <c r="H27" s="7">
        <v>241930.98134999999</v>
      </c>
      <c r="I27" s="7">
        <v>260035.53899999999</v>
      </c>
      <c r="J27" s="8">
        <f t="shared" si="1"/>
        <v>89.592863744968071</v>
      </c>
      <c r="K27" s="4" t="s">
        <v>31</v>
      </c>
    </row>
    <row r="28" spans="1:11" ht="50.25" customHeight="1" x14ac:dyDescent="0.25">
      <c r="A28" s="4">
        <v>20</v>
      </c>
      <c r="B28" s="6" t="s">
        <v>18</v>
      </c>
      <c r="C28" s="4" t="s">
        <v>36</v>
      </c>
      <c r="D28" s="5" t="s">
        <v>40</v>
      </c>
      <c r="E28" s="5" t="s">
        <v>42</v>
      </c>
      <c r="F28" s="7">
        <v>463326.799665</v>
      </c>
      <c r="G28" s="4"/>
      <c r="H28" s="7">
        <v>266957.73060000001</v>
      </c>
      <c r="I28" s="7">
        <v>308744.89539999998</v>
      </c>
      <c r="J28" s="8">
        <f t="shared" si="1"/>
        <v>57.617588879602678</v>
      </c>
      <c r="K28" s="4" t="s">
        <v>31</v>
      </c>
    </row>
    <row r="29" spans="1:11" ht="50.25" customHeight="1" x14ac:dyDescent="0.25">
      <c r="A29" s="4">
        <v>21</v>
      </c>
      <c r="B29" s="6" t="s">
        <v>19</v>
      </c>
      <c r="C29" s="4" t="s">
        <v>36</v>
      </c>
      <c r="D29" s="5" t="s">
        <v>40</v>
      </c>
      <c r="E29" s="5" t="s">
        <v>42</v>
      </c>
      <c r="F29" s="7">
        <v>463326.79995000002</v>
      </c>
      <c r="G29" s="4"/>
      <c r="H29" s="7">
        <v>370263.44024999999</v>
      </c>
      <c r="I29" s="7">
        <v>181352.861</v>
      </c>
      <c r="J29" s="8">
        <f t="shared" si="1"/>
        <v>79.914099570747268</v>
      </c>
      <c r="K29" s="4" t="s">
        <v>31</v>
      </c>
    </row>
    <row r="30" spans="1:11" ht="50.25" customHeight="1" x14ac:dyDescent="0.25">
      <c r="A30" s="4">
        <v>22</v>
      </c>
      <c r="B30" s="6" t="s">
        <v>20</v>
      </c>
      <c r="C30" s="4" t="s">
        <v>36</v>
      </c>
      <c r="D30" s="5" t="s">
        <v>40</v>
      </c>
      <c r="E30" s="5" t="s">
        <v>42</v>
      </c>
      <c r="F30" s="7">
        <v>270033.76299999998</v>
      </c>
      <c r="G30" s="4"/>
      <c r="H30" s="7">
        <v>170632.70817999999</v>
      </c>
      <c r="I30" s="7">
        <v>114701.603</v>
      </c>
      <c r="J30" s="8">
        <f t="shared" si="1"/>
        <v>63.18939760877236</v>
      </c>
      <c r="K30" s="4" t="s">
        <v>31</v>
      </c>
    </row>
    <row r="31" spans="1:11" ht="50.25" customHeight="1" x14ac:dyDescent="0.25">
      <c r="A31" s="4">
        <v>23</v>
      </c>
      <c r="B31" s="6" t="s">
        <v>21</v>
      </c>
      <c r="C31" s="4" t="s">
        <v>36</v>
      </c>
      <c r="D31" s="5" t="s">
        <v>40</v>
      </c>
      <c r="E31" s="5" t="s">
        <v>42</v>
      </c>
      <c r="F31" s="7">
        <v>270033.76299999998</v>
      </c>
      <c r="G31" s="4"/>
      <c r="H31" s="7">
        <v>260172.60389999999</v>
      </c>
      <c r="I31" s="7">
        <v>222035.568</v>
      </c>
      <c r="J31" s="8">
        <f t="shared" si="1"/>
        <v>96.348175505742233</v>
      </c>
      <c r="K31" s="4" t="s">
        <v>31</v>
      </c>
    </row>
    <row r="32" spans="1:11" ht="50.25" customHeight="1" x14ac:dyDescent="0.25">
      <c r="A32" s="4">
        <v>24</v>
      </c>
      <c r="B32" s="6" t="s">
        <v>22</v>
      </c>
      <c r="C32" s="4" t="s">
        <v>36</v>
      </c>
      <c r="D32" s="5" t="s">
        <v>40</v>
      </c>
      <c r="E32" s="5" t="s">
        <v>42</v>
      </c>
      <c r="F32" s="7">
        <v>475046.48517499998</v>
      </c>
      <c r="G32" s="4"/>
      <c r="H32" s="7">
        <v>93576.3024</v>
      </c>
      <c r="I32" s="7">
        <v>304595.12099999998</v>
      </c>
      <c r="J32" s="8">
        <f t="shared" si="1"/>
        <v>19.698346439828494</v>
      </c>
      <c r="K32" s="4" t="s">
        <v>31</v>
      </c>
    </row>
    <row r="33" spans="1:11" ht="50.25" customHeight="1" x14ac:dyDescent="0.25">
      <c r="A33" s="4">
        <v>25</v>
      </c>
      <c r="B33" s="6" t="s">
        <v>23</v>
      </c>
      <c r="C33" s="4" t="s">
        <v>36</v>
      </c>
      <c r="D33" s="5" t="s">
        <v>40</v>
      </c>
      <c r="E33" s="5" t="s">
        <v>42</v>
      </c>
      <c r="F33" s="7">
        <v>463326.79956999997</v>
      </c>
      <c r="G33" s="4"/>
      <c r="H33" s="7">
        <v>374828.73479999998</v>
      </c>
      <c r="I33" s="7">
        <v>188027.46830000001</v>
      </c>
      <c r="J33" s="8">
        <f t="shared" si="1"/>
        <v>80.899428901558807</v>
      </c>
      <c r="K33" s="4" t="s">
        <v>31</v>
      </c>
    </row>
    <row r="34" spans="1:11" ht="50.25" customHeight="1" x14ac:dyDescent="0.25">
      <c r="A34" s="11">
        <v>26</v>
      </c>
      <c r="B34" s="12" t="s">
        <v>24</v>
      </c>
      <c r="C34" s="11" t="s">
        <v>36</v>
      </c>
      <c r="D34" s="5" t="s">
        <v>40</v>
      </c>
      <c r="E34" s="5" t="s">
        <v>42</v>
      </c>
      <c r="F34" s="13">
        <v>290677.09675000003</v>
      </c>
      <c r="G34" s="11"/>
      <c r="H34" s="13">
        <v>285770.09675000003</v>
      </c>
      <c r="I34" s="13">
        <v>281765.364</v>
      </c>
      <c r="J34" s="14">
        <f t="shared" si="1"/>
        <v>98.311872502214953</v>
      </c>
      <c r="K34" s="11" t="s">
        <v>31</v>
      </c>
    </row>
    <row r="35" spans="1:11" s="19" customFormat="1" ht="14.25" x14ac:dyDescent="0.2">
      <c r="A35" s="10" t="s">
        <v>37</v>
      </c>
      <c r="B35" s="10" t="s">
        <v>34</v>
      </c>
      <c r="C35" s="10"/>
      <c r="D35" s="10"/>
      <c r="E35" s="10"/>
      <c r="F35" s="20">
        <f>+F36+F37+F38+F39+F40</f>
        <v>443645.32296999998</v>
      </c>
      <c r="G35" s="10"/>
      <c r="H35" s="20">
        <f t="shared" ref="H35:I35" si="2">+H36+H37+H38+H39+H40</f>
        <v>305996.9938</v>
      </c>
      <c r="I35" s="20">
        <f t="shared" si="2"/>
        <v>390828.10800000001</v>
      </c>
      <c r="J35" s="10"/>
      <c r="K35" s="10"/>
    </row>
    <row r="36" spans="1:11" ht="49.5" customHeight="1" x14ac:dyDescent="0.25">
      <c r="A36" s="5">
        <v>27</v>
      </c>
      <c r="B36" s="15" t="s">
        <v>25</v>
      </c>
      <c r="C36" s="5" t="s">
        <v>36</v>
      </c>
      <c r="D36" s="5" t="s">
        <v>40</v>
      </c>
      <c r="E36" s="5" t="s">
        <v>41</v>
      </c>
      <c r="F36" s="16">
        <v>67501.358189999999</v>
      </c>
      <c r="G36" s="5"/>
      <c r="H36" s="16">
        <v>61432.5</v>
      </c>
      <c r="I36" s="16">
        <v>64617.14</v>
      </c>
      <c r="J36" s="17">
        <f t="shared" si="1"/>
        <v>91.009279883054162</v>
      </c>
      <c r="K36" s="5" t="s">
        <v>31</v>
      </c>
    </row>
    <row r="37" spans="1:11" ht="49.5" customHeight="1" x14ac:dyDescent="0.25">
      <c r="A37" s="4">
        <v>28</v>
      </c>
      <c r="B37" s="6" t="s">
        <v>26</v>
      </c>
      <c r="C37" s="4" t="s">
        <v>36</v>
      </c>
      <c r="D37" s="5" t="s">
        <v>40</v>
      </c>
      <c r="E37" s="5" t="s">
        <v>41</v>
      </c>
      <c r="F37" s="7">
        <v>69436.604282500004</v>
      </c>
      <c r="G37" s="4"/>
      <c r="H37" s="7">
        <v>62673.125800000002</v>
      </c>
      <c r="I37" s="7">
        <v>65752.236000000004</v>
      </c>
      <c r="J37" s="8">
        <f t="shared" si="1"/>
        <v>90.259491298014723</v>
      </c>
      <c r="K37" s="4" t="s">
        <v>31</v>
      </c>
    </row>
    <row r="38" spans="1:11" ht="49.5" customHeight="1" x14ac:dyDescent="0.25">
      <c r="A38" s="4">
        <v>29</v>
      </c>
      <c r="B38" s="6" t="s">
        <v>27</v>
      </c>
      <c r="C38" s="4" t="s">
        <v>36</v>
      </c>
      <c r="D38" s="5" t="s">
        <v>40</v>
      </c>
      <c r="E38" s="5" t="s">
        <v>41</v>
      </c>
      <c r="F38" s="7">
        <v>57654.625099999997</v>
      </c>
      <c r="G38" s="4"/>
      <c r="H38" s="7">
        <v>51896.625099999997</v>
      </c>
      <c r="I38" s="7">
        <v>54562.658000000003</v>
      </c>
      <c r="J38" s="8">
        <f t="shared" si="1"/>
        <v>90.012943471555076</v>
      </c>
      <c r="K38" s="4" t="s">
        <v>31</v>
      </c>
    </row>
    <row r="39" spans="1:11" ht="49.5" customHeight="1" x14ac:dyDescent="0.25">
      <c r="A39" s="4">
        <v>30</v>
      </c>
      <c r="B39" s="6" t="s">
        <v>28</v>
      </c>
      <c r="C39" s="4" t="s">
        <v>36</v>
      </c>
      <c r="D39" s="5" t="s">
        <v>40</v>
      </c>
      <c r="E39" s="5" t="s">
        <v>41</v>
      </c>
      <c r="F39" s="7">
        <v>186409.8863975</v>
      </c>
      <c r="G39" s="4"/>
      <c r="H39" s="7">
        <v>69613.279899999994</v>
      </c>
      <c r="I39" s="7">
        <v>142619.09400000001</v>
      </c>
      <c r="J39" s="8">
        <f t="shared" si="1"/>
        <v>37.344199519309186</v>
      </c>
      <c r="K39" s="4" t="s">
        <v>31</v>
      </c>
    </row>
    <row r="40" spans="1:11" ht="49.5" customHeight="1" x14ac:dyDescent="0.25">
      <c r="A40" s="11">
        <v>31</v>
      </c>
      <c r="B40" s="12" t="s">
        <v>29</v>
      </c>
      <c r="C40" s="11" t="s">
        <v>36</v>
      </c>
      <c r="D40" s="5" t="s">
        <v>40</v>
      </c>
      <c r="E40" s="5" t="s">
        <v>41</v>
      </c>
      <c r="F40" s="13">
        <v>62642.849000000002</v>
      </c>
      <c r="G40" s="11"/>
      <c r="H40" s="13">
        <v>60381.463000000003</v>
      </c>
      <c r="I40" s="13">
        <v>63276.98</v>
      </c>
      <c r="J40" s="14">
        <f t="shared" si="1"/>
        <v>96.390033282170805</v>
      </c>
      <c r="K40" s="11" t="s">
        <v>31</v>
      </c>
    </row>
    <row r="41" spans="1:11" s="19" customFormat="1" ht="14.25" x14ac:dyDescent="0.2">
      <c r="A41" s="10" t="s">
        <v>38</v>
      </c>
      <c r="B41" s="10" t="s">
        <v>39</v>
      </c>
      <c r="C41" s="10"/>
      <c r="D41" s="10"/>
      <c r="E41" s="10"/>
      <c r="F41" s="20">
        <v>721816.63</v>
      </c>
      <c r="G41" s="10"/>
      <c r="H41" s="20">
        <v>97547.58</v>
      </c>
      <c r="I41" s="20"/>
      <c r="J41" s="10"/>
      <c r="K41" s="10"/>
    </row>
    <row r="47" spans="1:11" x14ac:dyDescent="0.25">
      <c r="F47" s="22"/>
    </row>
  </sheetData>
  <mergeCells count="13">
    <mergeCell ref="I1:K2"/>
    <mergeCell ref="C6:C7"/>
    <mergeCell ref="D6:D7"/>
    <mergeCell ref="A5:K5"/>
    <mergeCell ref="A3:K4"/>
    <mergeCell ref="K6:K7"/>
    <mergeCell ref="H6:H7"/>
    <mergeCell ref="I6:I7"/>
    <mergeCell ref="J6:J7"/>
    <mergeCell ref="F6:G6"/>
    <mergeCell ref="E6:E7"/>
    <mergeCell ref="A6:A7"/>
    <mergeCell ref="B6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8-илова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Tokhir Rakhimov</dc:creator>
  <cp:lastModifiedBy>USER</cp:lastModifiedBy>
  <dcterms:created xsi:type="dcterms:W3CDTF">2015-06-05T18:19:34Z</dcterms:created>
  <dcterms:modified xsi:type="dcterms:W3CDTF">2022-08-18T09:14:33Z</dcterms:modified>
</cp:coreProperties>
</file>