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8_{6D37906E-35CB-4717-9316-814BA1DE63FF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Отчет" sheetId="3" r:id="rId1"/>
  </sheets>
  <definedNames>
    <definedName name="FinancingLevel">Отчет!$B$7</definedName>
    <definedName name="Import2">Отчет!#REF!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2">Отчет!$F$23</definedName>
    <definedName name="R_113">Отчет!$F$20</definedName>
    <definedName name="R_12">Отчет!$F$25</definedName>
    <definedName name="R_3">Отчет!$F$11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3" l="1"/>
  <c r="F21" i="3"/>
  <c r="F13" i="3"/>
  <c r="F12" i="3"/>
</calcChain>
</file>

<file path=xl/sharedStrings.xml><?xml version="1.0" encoding="utf-8"?>
<sst xmlns="http://schemas.openxmlformats.org/spreadsheetml/2006/main" count="289" uniqueCount="135">
  <si>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</si>
  <si>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</si>
  <si>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01.07.2023</t>
  </si>
  <si>
    <t>Организация:</t>
  </si>
  <si>
    <t>O'zbekiston Respublikasi Tabiat resurslari vazirligi huzuridagi Gidrometeorologiya xizmati agentligi DM</t>
  </si>
  <si>
    <t>Периодичность:</t>
  </si>
  <si>
    <t>1 июля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</si>
  <si>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</si>
  <si>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</si>
  <si>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</si>
  <si>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</si>
  <si>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</si>
  <si>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>400110860262667049990158001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</si>
  <si>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</si>
  <si>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</si>
  <si>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</si>
  <si>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</si>
  <si>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</si>
  <si>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</si>
  <si>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</si>
  <si>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</si>
  <si>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</si>
  <si>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</si>
  <si>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</si>
  <si>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</si>
  <si>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</si>
  <si>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</si>
  <si>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</si>
  <si>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</si>
  <si>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</si>
  <si>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</si>
  <si>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</si>
  <si>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</si>
  <si>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</si>
  <si>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</si>
  <si>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</si>
  <si>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</si>
  <si>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ВСЕГО</t>
  </si>
  <si>
    <t>X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</si>
  <si>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</si>
  <si>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</si>
  <si>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</si>
  <si>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</si>
  <si>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</si>
  <si>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</si>
  <si>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</si>
  <si>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</si>
  <si>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</si>
  <si>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</si>
  <si>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</si>
  <si>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</si>
  <si>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</si>
  <si>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</si>
  <si>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IV-группа "Другие расходы"</t>
  </si>
  <si>
    <t>РАСХОДЫ ПО ТОВАРАМ И УСЛУГАМ</t>
  </si>
  <si>
    <t>42</t>
  </si>
  <si>
    <t>Командировочные расходы</t>
  </si>
  <si>
    <t>В пределах республики</t>
  </si>
  <si>
    <t>000</t>
  </si>
  <si>
    <t>Связанные с зарубежными поездками</t>
  </si>
  <si>
    <t>12</t>
  </si>
  <si>
    <t>Коммунальные услуги</t>
  </si>
  <si>
    <t>Электроэнергия</t>
  </si>
  <si>
    <t>Содержание и текущий ремонт</t>
  </si>
  <si>
    <t>30</t>
  </si>
  <si>
    <t>Машины, оборудования и техника</t>
  </si>
  <si>
    <t>34</t>
  </si>
  <si>
    <t>Транспортные средства</t>
  </si>
  <si>
    <t>Прочие машины, оборудования, техника и передаточные устройства</t>
  </si>
  <si>
    <t>900</t>
  </si>
  <si>
    <t>Приборы учета электроэнергии и коммунальных услуг</t>
  </si>
  <si>
    <t>930</t>
  </si>
  <si>
    <t>Расходы по аренде</t>
  </si>
  <si>
    <t>40</t>
  </si>
  <si>
    <t>44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</si>
  <si>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</si>
  <si>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</si>
  <si>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</si>
  <si>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</si>
  <si>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</si>
  <si>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</si>
  <si>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</si>
  <si>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Расходы на приобретение бумаги</t>
  </si>
  <si>
    <t>120</t>
  </si>
  <si>
    <t>Одежды, обуви и постельных принадлежностей</t>
  </si>
  <si>
    <t>200</t>
  </si>
  <si>
    <t>Продуктов питания</t>
  </si>
  <si>
    <t>300</t>
  </si>
  <si>
    <t xml:space="preserve">Медикаменты, предметы медицинского назначения, вакцины и бактериологические препараты </t>
  </si>
  <si>
    <t>400</t>
  </si>
  <si>
    <t>Медикаменты и предметы медицинского назначения</t>
  </si>
  <si>
    <t>410</t>
  </si>
  <si>
    <t>Топливо и ГСМ</t>
  </si>
  <si>
    <t>500</t>
  </si>
  <si>
    <t>Другие расходы на приобретение товаров и услуг</t>
  </si>
  <si>
    <t>90</t>
  </si>
  <si>
    <t>Расходы на обучение</t>
  </si>
  <si>
    <t>91</t>
  </si>
  <si>
    <t>Телефонные, телекоммуникационные и информационные услуги</t>
  </si>
  <si>
    <t>92</t>
  </si>
  <si>
    <t>Телефонные, телеграфные и почтовые услуги</t>
  </si>
  <si>
    <t>Прочие расходы на приобретение товаров и услуг</t>
  </si>
  <si>
    <t>99</t>
  </si>
  <si>
    <t>990</t>
  </si>
  <si>
    <t>РАСХОДЫ ПО ОСНОВНЫМ СРЕДСТВАМ</t>
  </si>
  <si>
    <t>43</t>
  </si>
  <si>
    <t>Капитальный ремонт основных средств</t>
  </si>
  <si>
    <t>Другие виды расходов по капитальному ремонту прочих основных средств</t>
  </si>
  <si>
    <t>39</t>
  </si>
  <si>
    <t>Приобретение основных средств</t>
  </si>
  <si>
    <t>Здания</t>
  </si>
  <si>
    <t>Нежилые здания</t>
  </si>
  <si>
    <t>Сооружения</t>
  </si>
  <si>
    <t>53</t>
  </si>
  <si>
    <t>54</t>
  </si>
  <si>
    <t>Прочие машины и оборудование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</si>
  <si>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</si>
  <si>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</si>
  <si>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</si>
  <si>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</si>
  <si>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Прочая техника</t>
  </si>
  <si>
    <t>Другие виды расходов по приобретению основных средств</t>
  </si>
  <si>
    <t>55</t>
  </si>
  <si>
    <t>Библиотечный фонд</t>
  </si>
  <si>
    <t>ДРУГИЕ РАСХОДЫ</t>
  </si>
  <si>
    <t>48</t>
  </si>
  <si>
    <t>Различные прочие расходы</t>
  </si>
  <si>
    <t>Текущие</t>
  </si>
  <si>
    <t>Кадастровые, землеустроительные и топографо-геодезические, картографические работы</t>
  </si>
  <si>
    <t>Прочие расходы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</si>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</sst>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18" fillId="0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6" fillId="0" borderId="0"/>
    <xf numFmtId="0" fontId="6" fillId="2" borderId="0"/>
  </cellStyleXfs>
  <cellXfs count="38">
    <xf numFmtId="0" fontId="0" fillId="0" borderId="0" xfId="0" applyNumberFormat="1" applyFont="1" applyFill="1" applyBorder="1" applyProtection="1"/>
    <xf numFmtId="165" fontId="23" fillId="33" borderId="13" xfId="42" applyNumberFormat="1" applyFont="1" applyFill="1" applyBorder="1" applyAlignment="1" applyProtection="1">
      <alignment horizontal="center" vertical="center"/>
    </xf>
    <xf numFmtId="165" fontId="24" fillId="33" borderId="13" xfId="42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textRotation="90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49" fontId="22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2" fillId="0" borderId="15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Protection="1"/>
    <xf numFmtId="164" fontId="22" fillId="0" borderId="0" xfId="0" applyNumberFormat="1" applyFont="1" applyFill="1" applyBorder="1" applyProtection="1"/>
    <xf numFmtId="0" fontId="19" fillId="0" borderId="13" xfId="0" applyNumberFormat="1" applyFont="1" applyFill="1" applyBorder="1" applyAlignment="1" applyProtection="1">
      <alignment horizontal="center" vertical="center"/>
    </xf>
    <xf numFmtId="0" fontId="21" fillId="33" borderId="13" xfId="36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Protection="1"/>
    <xf numFmtId="0" fontId="28" fillId="33" borderId="13" xfId="36" applyNumberFormat="1" applyFont="1" applyFill="1" applyBorder="1" applyAlignment="1" applyProtection="1">
      <alignment horizontal="left" vertical="center" wrapText="1"/>
    </xf>
    <xf numFmtId="49" fontId="19" fillId="0" borderId="13" xfId="0" applyNumberFormat="1" applyFont="1" applyFill="1" applyBorder="1" applyAlignment="1" applyProtection="1">
      <alignment horizontal="center" vertical="center"/>
    </xf>
    <xf numFmtId="16" fontId="19" fillId="0" borderId="10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49" fontId="22" fillId="0" borderId="15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  <xf numFmtId="0" fontId="19" fillId="0" borderId="10" xfId="0" applyNumberFormat="1" applyFont="1" applyFill="1" applyBorder="1" applyAlignment="1" applyProtection="1">
      <alignment wrapText="1"/>
    </xf>
    <xf numFmtId="0" fontId="22" fillId="0" borderId="10" xfId="0" applyNumberFormat="1" applyFont="1" applyFill="1" applyBorder="1" applyAlignment="1" applyProtection="1">
      <alignment wrapText="1"/>
    </xf>
    <xf numFmtId="0" fontId="22" fillId="0" borderId="11" xfId="0" applyNumberFormat="1" applyFont="1" applyFill="1" applyBorder="1" applyAlignment="1" applyProtection="1">
      <alignment wrapText="1"/>
    </xf>
    <xf numFmtId="0" fontId="22" fillId="0" borderId="12" xfId="0" applyNumberFormat="1" applyFont="1" applyFill="1" applyBorder="1" applyAlignment="1" applyProtection="1">
      <alignment wrapText="1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36" xr:uid="{00000000-0005-0000-0000-000024000000}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" xfId="42" builtinId="3" customBuiltin="1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4"/>
  <sheetViews>
    <sheetView tabSelected="1" workbookViewId="0">
      <selection activeCell="C1" sqref="C1:F1"/>
    </sheetView>
  </sheetViews>
  <sheetFormatPr defaultColWidth="9.109375" defaultRowHeight="13.8" x14ac:dyDescent="0.25"/>
  <cols>
    <col min="1" max="1" width="42.44140625" style="9" customWidth="1"/>
    <col min="2" max="2" width="4.6640625" style="9" customWidth="1"/>
    <col min="3" max="3" width="5.6640625" style="9" customWidth="1"/>
    <col min="4" max="4" width="6.109375" style="9" customWidth="1"/>
    <col min="5" max="6" width="21.33203125" style="9" customWidth="1"/>
    <col min="7" max="7" width="9.109375" style="9" customWidth="1"/>
    <col min="8" max="16384" width="9.109375" style="9"/>
  </cols>
  <sheetData>
    <row r="1" spans="1:6" ht="54.75" customHeight="1" x14ac:dyDescent="0.25">
      <c r="C1" s="19" t="s">
        <v>0</v>
      </c>
      <c r="D1" s="19"/>
      <c r="E1" s="19"/>
      <c r="F1" s="19"/>
    </row>
    <row r="2" spans="1:6" ht="36.75" customHeight="1" x14ac:dyDescent="0.25">
      <c r="A2" s="20" t="s">
        <v>1</v>
      </c>
      <c r="B2" s="20"/>
      <c r="C2" s="20"/>
      <c r="D2" s="20"/>
      <c r="E2" s="20"/>
      <c r="F2" s="20"/>
    </row>
    <row r="3" spans="1:6" x14ac:dyDescent="0.25">
      <c r="A3" s="21" t="s">
        <v>2</v>
      </c>
      <c r="B3" s="21"/>
      <c r="C3" s="21"/>
      <c r="D3" s="21"/>
      <c r="E3" s="21"/>
      <c r="F3" s="21"/>
    </row>
    <row r="5" spans="1:6" x14ac:dyDescent="0.25">
      <c r="A5" s="7" t="s">
        <v>3</v>
      </c>
      <c r="B5" s="22" t="s">
        <v>4</v>
      </c>
      <c r="C5" s="22"/>
      <c r="D5" s="22"/>
      <c r="E5" s="22"/>
      <c r="F5" s="22"/>
    </row>
    <row r="6" spans="1:6" x14ac:dyDescent="0.25">
      <c r="A6" s="7" t="s">
        <v>5</v>
      </c>
      <c r="B6" s="23" t="s">
        <v>6</v>
      </c>
      <c r="C6" s="23"/>
      <c r="D6" s="23"/>
      <c r="E6" s="23"/>
      <c r="F6" s="23"/>
    </row>
    <row r="7" spans="1:6" x14ac:dyDescent="0.25">
      <c r="A7" s="7" t="s">
        <v>7</v>
      </c>
      <c r="B7" s="23" t="s">
        <v>8</v>
      </c>
      <c r="C7" s="23"/>
      <c r="D7" s="23"/>
      <c r="E7" s="23"/>
      <c r="F7" s="23"/>
    </row>
    <row r="8" spans="1:6" x14ac:dyDescent="0.25">
      <c r="A8" s="7" t="s">
        <v>9</v>
      </c>
      <c r="B8" s="23" t="s">
        <v>10</v>
      </c>
      <c r="C8" s="23"/>
      <c r="D8" s="23"/>
      <c r="E8" s="23"/>
      <c r="F8" s="23"/>
    </row>
    <row r="9" spans="1:6" x14ac:dyDescent="0.25">
      <c r="A9" s="8" t="s">
        <v>11</v>
      </c>
      <c r="B9" s="24" t="s">
        <v>12</v>
      </c>
      <c r="C9" s="24"/>
      <c r="D9" s="24"/>
      <c r="E9" s="24"/>
      <c r="F9" s="24"/>
    </row>
    <row r="10" spans="1:6" ht="15.75" customHeight="1" x14ac:dyDescent="0.25">
      <c r="A10" s="25" t="s">
        <v>13</v>
      </c>
      <c r="B10" s="26"/>
      <c r="C10" s="26"/>
      <c r="D10" s="26"/>
      <c r="E10" s="27"/>
      <c r="F10" s="11" t="s">
        <v>14</v>
      </c>
    </row>
    <row r="11" spans="1:6" ht="15.75" customHeight="1" x14ac:dyDescent="0.25">
      <c r="A11" s="28" t="s">
        <v>15</v>
      </c>
      <c r="B11" s="29"/>
      <c r="C11" s="29"/>
      <c r="D11" s="29"/>
      <c r="E11" s="30"/>
      <c r="F11" s="1">
        <v>1601755.7</v>
      </c>
    </row>
    <row r="12" spans="1:6" ht="15.75" customHeight="1" x14ac:dyDescent="0.25">
      <c r="A12" s="31" t="s">
        <v>16</v>
      </c>
      <c r="B12" s="17"/>
      <c r="C12" s="17"/>
      <c r="D12" s="17"/>
      <c r="E12" s="18"/>
      <c r="F12" s="1">
        <f>F13+F20</f>
        <v>6909096.4000000004</v>
      </c>
    </row>
    <row r="13" spans="1:6" ht="15.75" customHeight="1" x14ac:dyDescent="0.25">
      <c r="A13" s="16" t="s">
        <v>17</v>
      </c>
      <c r="B13" s="17"/>
      <c r="C13" s="17"/>
      <c r="D13" s="17"/>
      <c r="E13" s="18"/>
      <c r="F13" s="1">
        <f>SUM(F15:F19)</f>
        <v>6909096.4000000004</v>
      </c>
    </row>
    <row r="14" spans="1:6" ht="15.75" customHeight="1" x14ac:dyDescent="0.25">
      <c r="A14" s="32" t="s">
        <v>18</v>
      </c>
      <c r="B14" s="33"/>
      <c r="C14" s="33"/>
      <c r="D14" s="33"/>
      <c r="E14" s="34"/>
      <c r="F14" s="1"/>
    </row>
    <row r="15" spans="1:6" ht="15.75" customHeight="1" x14ac:dyDescent="0.25">
      <c r="A15" s="32" t="s">
        <v>19</v>
      </c>
      <c r="B15" s="33"/>
      <c r="C15" s="33"/>
      <c r="D15" s="33"/>
      <c r="E15" s="34"/>
      <c r="F15" s="2">
        <v>6909096.4000000004</v>
      </c>
    </row>
    <row r="16" spans="1:6" ht="33.75" customHeight="1" x14ac:dyDescent="0.25">
      <c r="A16" s="32" t="s">
        <v>20</v>
      </c>
      <c r="B16" s="33"/>
      <c r="C16" s="33"/>
      <c r="D16" s="33"/>
      <c r="E16" s="34"/>
      <c r="F16" s="2">
        <v>0</v>
      </c>
    </row>
    <row r="17" spans="1:6" ht="33" customHeight="1" x14ac:dyDescent="0.25">
      <c r="A17" s="32" t="s">
        <v>21</v>
      </c>
      <c r="B17" s="33"/>
      <c r="C17" s="33"/>
      <c r="D17" s="33"/>
      <c r="E17" s="34"/>
      <c r="F17" s="2">
        <v>0</v>
      </c>
    </row>
    <row r="18" spans="1:6" x14ac:dyDescent="0.25">
      <c r="A18" s="32" t="s">
        <v>22</v>
      </c>
      <c r="B18" s="33"/>
      <c r="C18" s="33"/>
      <c r="D18" s="33"/>
      <c r="E18" s="34"/>
      <c r="F18" s="2">
        <v>0</v>
      </c>
    </row>
    <row r="19" spans="1:6" ht="31.5" customHeight="1" x14ac:dyDescent="0.25">
      <c r="A19" s="32" t="s">
        <v>23</v>
      </c>
      <c r="B19" s="33"/>
      <c r="C19" s="33"/>
      <c r="D19" s="33"/>
      <c r="E19" s="34"/>
      <c r="F19" s="2">
        <v>0</v>
      </c>
    </row>
    <row r="20" spans="1:6" x14ac:dyDescent="0.25">
      <c r="A20" s="16" t="s">
        <v>24</v>
      </c>
      <c r="B20" s="17"/>
      <c r="C20" s="17"/>
      <c r="D20" s="17"/>
      <c r="E20" s="18"/>
      <c r="F20" s="1">
        <v>0</v>
      </c>
    </row>
    <row r="21" spans="1:6" ht="15.75" customHeight="1" x14ac:dyDescent="0.25">
      <c r="A21" s="31" t="s">
        <v>25</v>
      </c>
      <c r="B21" s="17"/>
      <c r="C21" s="17"/>
      <c r="D21" s="17"/>
      <c r="E21" s="18"/>
      <c r="F21" s="1">
        <f>F22+F23</f>
        <v>8433253.1999999993</v>
      </c>
    </row>
    <row r="22" spans="1:6" ht="15.75" customHeight="1" x14ac:dyDescent="0.25">
      <c r="A22" s="31" t="s">
        <v>26</v>
      </c>
      <c r="B22" s="17"/>
      <c r="C22" s="17"/>
      <c r="D22" s="17"/>
      <c r="E22" s="18"/>
      <c r="F22" s="1">
        <v>8433253.1999999993</v>
      </c>
    </row>
    <row r="23" spans="1:6" ht="15.75" customHeight="1" x14ac:dyDescent="0.25">
      <c r="A23" s="31" t="s">
        <v>27</v>
      </c>
      <c r="B23" s="17"/>
      <c r="C23" s="17"/>
      <c r="D23" s="17"/>
      <c r="E23" s="18"/>
      <c r="F23" s="1">
        <v>0</v>
      </c>
    </row>
    <row r="24" spans="1:6" ht="15.75" customHeight="1" x14ac:dyDescent="0.25">
      <c r="A24" s="31" t="s">
        <v>28</v>
      </c>
      <c r="B24" s="17"/>
      <c r="C24" s="17"/>
      <c r="D24" s="17"/>
      <c r="E24" s="18"/>
      <c r="F24" s="1">
        <f>F11+F12-F21</f>
        <v>77598.900000000373</v>
      </c>
    </row>
    <row r="25" spans="1:6" ht="15.75" customHeight="1" x14ac:dyDescent="0.25">
      <c r="A25" s="31" t="s">
        <v>29</v>
      </c>
      <c r="B25" s="17"/>
      <c r="C25" s="17"/>
      <c r="D25" s="17"/>
      <c r="E25" s="18"/>
      <c r="F25" s="1">
        <v>0</v>
      </c>
    </row>
    <row r="26" spans="1:6" x14ac:dyDescent="0.25">
      <c r="A26" s="35" t="s">
        <v>30</v>
      </c>
      <c r="B26" s="35"/>
      <c r="C26" s="35"/>
      <c r="D26" s="35"/>
      <c r="E26" s="35"/>
      <c r="F26" s="35"/>
    </row>
    <row r="27" spans="1:6" ht="63" customHeight="1" x14ac:dyDescent="0.25">
      <c r="A27" s="3" t="s">
        <v>31</v>
      </c>
      <c r="B27" s="4" t="s">
        <v>32</v>
      </c>
      <c r="C27" s="4" t="s">
        <v>33</v>
      </c>
      <c r="D27" s="4" t="s">
        <v>34</v>
      </c>
      <c r="E27" s="5" t="s">
        <v>35</v>
      </c>
      <c r="F27" s="5" t="s">
        <v>36</v>
      </c>
    </row>
    <row r="28" spans="1:6" s="13" customFormat="1" x14ac:dyDescent="0.25">
      <c r="A28" s="14" t="s">
        <v>37</v>
      </c>
      <c r="B28" s="15" t="s">
        <v>38</v>
      </c>
      <c r="C28" s="15" t="s">
        <v>38</v>
      </c>
      <c r="D28" s="15" t="s">
        <v>38</v>
      </c>
      <c r="E28" s="1">
        <v>8433253.1999999993</v>
      </c>
      <c r="F28" s="1">
        <v>8900650.1999999993</v>
      </c>
    </row>
    <row r="29" spans="1:6" s="13" customFormat="1" ht="25.2" x14ac:dyDescent="0.25">
      <c r="A29" s="14" t="s">
        <v>39</v>
      </c>
      <c r="B29" s="15" t="s">
        <v>38</v>
      </c>
      <c r="C29" s="15" t="s">
        <v>38</v>
      </c>
      <c r="D29" s="15" t="s">
        <v>38</v>
      </c>
      <c r="E29" s="1">
        <v>4665743.4000000004</v>
      </c>
      <c r="F29" s="1">
        <v>4717978.4000000004</v>
      </c>
    </row>
    <row r="30" spans="1:6" s="13" customFormat="1" x14ac:dyDescent="0.25">
      <c r="A30" s="14" t="s">
        <v>40</v>
      </c>
      <c r="B30" s="15" t="s">
        <v>41</v>
      </c>
      <c r="C30" s="15" t="s">
        <v>42</v>
      </c>
      <c r="D30" s="15" t="s">
        <v>38</v>
      </c>
      <c r="E30" s="1">
        <v>4665743.4000000004</v>
      </c>
      <c r="F30" s="1">
        <v>4717978.4000000004</v>
      </c>
    </row>
    <row r="31" spans="1:6" s="13" customFormat="1" x14ac:dyDescent="0.25">
      <c r="A31" s="14" t="s">
        <v>43</v>
      </c>
      <c r="B31" s="15" t="s">
        <v>41</v>
      </c>
      <c r="C31" s="15" t="s">
        <v>44</v>
      </c>
      <c r="D31" s="15" t="s">
        <v>38</v>
      </c>
      <c r="E31" s="1">
        <v>4665743.4000000004</v>
      </c>
      <c r="F31" s="1">
        <v>4717978.4000000004</v>
      </c>
    </row>
    <row r="32" spans="1:6" x14ac:dyDescent="0.25">
      <c r="A32" s="12" t="s">
        <v>45</v>
      </c>
      <c r="B32" s="6" t="s">
        <v>41</v>
      </c>
      <c r="C32" s="6" t="s">
        <v>44</v>
      </c>
      <c r="D32" s="6" t="s">
        <v>46</v>
      </c>
      <c r="E32" s="2">
        <v>4665743.4000000004</v>
      </c>
      <c r="F32" s="2">
        <v>4717978.4000000004</v>
      </c>
    </row>
    <row r="33" spans="1:6" s="13" customFormat="1" x14ac:dyDescent="0.25">
      <c r="A33" s="14" t="s">
        <v>47</v>
      </c>
      <c r="B33" s="15" t="s">
        <v>38</v>
      </c>
      <c r="C33" s="15" t="s">
        <v>38</v>
      </c>
      <c r="D33" s="15" t="s">
        <v>38</v>
      </c>
      <c r="E33" s="1">
        <v>1158974.6000000001</v>
      </c>
      <c r="F33" s="1">
        <v>1158974.6000000001</v>
      </c>
    </row>
    <row r="34" spans="1:6" s="13" customFormat="1" x14ac:dyDescent="0.25">
      <c r="A34" s="14" t="s">
        <v>48</v>
      </c>
      <c r="B34" s="15" t="s">
        <v>41</v>
      </c>
      <c r="C34" s="15" t="s">
        <v>49</v>
      </c>
      <c r="D34" s="15" t="s">
        <v>38</v>
      </c>
      <c r="E34" s="1">
        <v>1158974.6000000001</v>
      </c>
      <c r="F34" s="1">
        <v>1158974.6000000001</v>
      </c>
    </row>
    <row r="35" spans="1:6" s="13" customFormat="1" ht="25.2" x14ac:dyDescent="0.25">
      <c r="A35" s="14" t="s">
        <v>50</v>
      </c>
      <c r="B35" s="15" t="s">
        <v>41</v>
      </c>
      <c r="C35" s="15" t="s">
        <v>51</v>
      </c>
      <c r="D35" s="15" t="s">
        <v>38</v>
      </c>
      <c r="E35" s="1">
        <v>1158974.6000000001</v>
      </c>
      <c r="F35" s="1">
        <v>1158974.6000000001</v>
      </c>
    </row>
    <row r="36" spans="1:6" x14ac:dyDescent="0.25">
      <c r="A36" s="12" t="s">
        <v>52</v>
      </c>
      <c r="B36" s="6" t="s">
        <v>41</v>
      </c>
      <c r="C36" s="6" t="s">
        <v>51</v>
      </c>
      <c r="D36" s="6" t="s">
        <v>46</v>
      </c>
      <c r="E36" s="2">
        <v>1158974.6000000001</v>
      </c>
      <c r="F36" s="2">
        <v>1158974.6000000001</v>
      </c>
    </row>
    <row r="37" spans="1:6" s="13" customFormat="1" x14ac:dyDescent="0.25">
      <c r="A37" s="14" t="s">
        <v>53</v>
      </c>
      <c r="B37" s="15" t="s">
        <v>38</v>
      </c>
      <c r="C37" s="15" t="s">
        <v>38</v>
      </c>
      <c r="D37" s="15" t="s">
        <v>38</v>
      </c>
      <c r="E37" s="1">
        <v>2608535.2000000002</v>
      </c>
      <c r="F37" s="1">
        <v>3023697.2</v>
      </c>
    </row>
    <row r="38" spans="1:6" s="13" customFormat="1" x14ac:dyDescent="0.25">
      <c r="A38" s="14" t="s">
        <v>54</v>
      </c>
      <c r="B38" s="15" t="s">
        <v>55</v>
      </c>
      <c r="C38" s="15" t="s">
        <v>38</v>
      </c>
      <c r="D38" s="15" t="s">
        <v>38</v>
      </c>
      <c r="E38" s="1">
        <v>1387574.9</v>
      </c>
      <c r="F38" s="1">
        <v>1644464.4</v>
      </c>
    </row>
    <row r="39" spans="1:6" s="13" customFormat="1" x14ac:dyDescent="0.25">
      <c r="A39" s="14" t="s">
        <v>56</v>
      </c>
      <c r="B39" s="15" t="s">
        <v>55</v>
      </c>
      <c r="C39" s="15" t="s">
        <v>42</v>
      </c>
      <c r="D39" s="15" t="s">
        <v>38</v>
      </c>
      <c r="E39" s="1">
        <v>387496.1</v>
      </c>
      <c r="F39" s="1">
        <v>142680.1</v>
      </c>
    </row>
    <row r="40" spans="1:6" x14ac:dyDescent="0.25">
      <c r="A40" s="12" t="s">
        <v>57</v>
      </c>
      <c r="B40" s="6" t="s">
        <v>55</v>
      </c>
      <c r="C40" s="6" t="s">
        <v>44</v>
      </c>
      <c r="D40" s="6" t="s">
        <v>58</v>
      </c>
      <c r="E40" s="2">
        <v>281902.8</v>
      </c>
      <c r="F40" s="2">
        <v>84595</v>
      </c>
    </row>
    <row r="41" spans="1:6" x14ac:dyDescent="0.25">
      <c r="A41" s="12" t="s">
        <v>59</v>
      </c>
      <c r="B41" s="6" t="s">
        <v>55</v>
      </c>
      <c r="C41" s="6" t="s">
        <v>60</v>
      </c>
      <c r="D41" s="6" t="s">
        <v>58</v>
      </c>
      <c r="E41" s="2">
        <v>105593.3</v>
      </c>
      <c r="F41" s="2">
        <v>58085.1</v>
      </c>
    </row>
    <row r="42" spans="1:6" s="13" customFormat="1" x14ac:dyDescent="0.25">
      <c r="A42" s="14" t="s">
        <v>61</v>
      </c>
      <c r="B42" s="15" t="s">
        <v>55</v>
      </c>
      <c r="C42" s="15" t="s">
        <v>49</v>
      </c>
      <c r="D42" s="15" t="s">
        <v>38</v>
      </c>
      <c r="E42" s="1">
        <v>5310.2</v>
      </c>
      <c r="F42" s="1">
        <v>0</v>
      </c>
    </row>
    <row r="43" spans="1:6" x14ac:dyDescent="0.25">
      <c r="A43" s="12" t="s">
        <v>62</v>
      </c>
      <c r="B43" s="6" t="s">
        <v>55</v>
      </c>
      <c r="C43" s="6" t="s">
        <v>51</v>
      </c>
      <c r="D43" s="6" t="s">
        <v>58</v>
      </c>
      <c r="E43" s="2">
        <v>5310.2</v>
      </c>
      <c r="F43" s="2">
        <v>0</v>
      </c>
    </row>
    <row r="44" spans="1:6" s="13" customFormat="1" x14ac:dyDescent="0.25">
      <c r="A44" s="14" t="s">
        <v>63</v>
      </c>
      <c r="B44" s="15" t="s">
        <v>55</v>
      </c>
      <c r="C44" s="15" t="s">
        <v>64</v>
      </c>
      <c r="D44" s="15" t="s">
        <v>38</v>
      </c>
      <c r="E44" s="1">
        <v>42127.199999999997</v>
      </c>
      <c r="F44" s="1">
        <v>21693.5</v>
      </c>
    </row>
    <row r="45" spans="1:6" s="13" customFormat="1" x14ac:dyDescent="0.25">
      <c r="A45" s="14" t="s">
        <v>65</v>
      </c>
      <c r="B45" s="15" t="s">
        <v>55</v>
      </c>
      <c r="C45" s="15" t="s">
        <v>66</v>
      </c>
      <c r="D45" s="15" t="s">
        <v>38</v>
      </c>
      <c r="E45" s="1">
        <v>42127.199999999997</v>
      </c>
      <c r="F45" s="1">
        <v>21693.5</v>
      </c>
    </row>
    <row r="46" spans="1:6" x14ac:dyDescent="0.25">
      <c r="A46" s="12" t="s">
        <v>67</v>
      </c>
      <c r="B46" s="6" t="s">
        <v>55</v>
      </c>
      <c r="C46" s="6" t="s">
        <v>66</v>
      </c>
      <c r="D46" s="6" t="s">
        <v>46</v>
      </c>
      <c r="E46" s="2">
        <v>30778.2</v>
      </c>
      <c r="F46" s="2">
        <v>21693.5</v>
      </c>
    </row>
    <row r="47" spans="1:6" s="13" customFormat="1" ht="25.2" x14ac:dyDescent="0.25">
      <c r="A47" s="14" t="s">
        <v>68</v>
      </c>
      <c r="B47" s="15" t="s">
        <v>55</v>
      </c>
      <c r="C47" s="15" t="s">
        <v>66</v>
      </c>
      <c r="D47" s="15" t="s">
        <v>69</v>
      </c>
      <c r="E47" s="1">
        <v>11349</v>
      </c>
      <c r="F47" s="1">
        <v>0</v>
      </c>
    </row>
    <row r="48" spans="1:6" ht="25.2" x14ac:dyDescent="0.25">
      <c r="A48" s="12" t="s">
        <v>70</v>
      </c>
      <c r="B48" s="6" t="s">
        <v>55</v>
      </c>
      <c r="C48" s="6" t="s">
        <v>66</v>
      </c>
      <c r="D48" s="6" t="s">
        <v>71</v>
      </c>
      <c r="E48" s="2">
        <v>11349</v>
      </c>
      <c r="F48" s="2">
        <v>0</v>
      </c>
    </row>
    <row r="49" spans="1:6" s="13" customFormat="1" x14ac:dyDescent="0.25">
      <c r="A49" s="14" t="s">
        <v>72</v>
      </c>
      <c r="B49" s="15" t="s">
        <v>55</v>
      </c>
      <c r="C49" s="15" t="s">
        <v>73</v>
      </c>
      <c r="D49" s="15" t="s">
        <v>38</v>
      </c>
      <c r="E49" s="1">
        <v>9000</v>
      </c>
      <c r="F49" s="1">
        <v>9000</v>
      </c>
    </row>
    <row r="50" spans="1:6" s="13" customFormat="1" x14ac:dyDescent="0.25">
      <c r="A50" s="14" t="s">
        <v>65</v>
      </c>
      <c r="B50" s="15" t="s">
        <v>55</v>
      </c>
      <c r="C50" s="15" t="s">
        <v>74</v>
      </c>
      <c r="D50" s="15" t="s">
        <v>38</v>
      </c>
      <c r="E50" s="1">
        <v>9000</v>
      </c>
      <c r="F50" s="1">
        <v>9000</v>
      </c>
    </row>
    <row r="51" spans="1:6" x14ac:dyDescent="0.25">
      <c r="A51" s="12" t="s">
        <v>67</v>
      </c>
      <c r="B51" s="6" t="s">
        <v>55</v>
      </c>
      <c r="C51" s="6" t="s">
        <v>74</v>
      </c>
      <c r="D51" s="6" t="s">
        <v>46</v>
      </c>
      <c r="E51" s="2">
        <v>9000</v>
      </c>
      <c r="F51" s="2">
        <v>9000</v>
      </c>
    </row>
    <row r="52" spans="1:6" s="13" customFormat="1" ht="25.2" x14ac:dyDescent="0.25">
      <c r="A52" s="14" t="s">
        <v>75</v>
      </c>
      <c r="B52" s="15" t="s">
        <v>55</v>
      </c>
      <c r="C52" s="15" t="s">
        <v>76</v>
      </c>
      <c r="D52" s="15" t="s">
        <v>38</v>
      </c>
      <c r="E52" s="1">
        <v>367582.3</v>
      </c>
      <c r="F52" s="1">
        <v>164401.60000000001</v>
      </c>
    </row>
    <row r="53" spans="1:6" s="13" customFormat="1" x14ac:dyDescent="0.25">
      <c r="A53" s="14" t="s">
        <v>77</v>
      </c>
      <c r="B53" s="15" t="s">
        <v>55</v>
      </c>
      <c r="C53" s="15" t="s">
        <v>78</v>
      </c>
      <c r="D53" s="15" t="s">
        <v>38</v>
      </c>
      <c r="E53" s="1">
        <v>367582.3</v>
      </c>
      <c r="F53" s="1">
        <v>164401.60000000001</v>
      </c>
    </row>
    <row r="54" spans="1:6" s="13" customFormat="1" x14ac:dyDescent="0.25">
      <c r="A54" s="14" t="s">
        <v>79</v>
      </c>
      <c r="B54" s="15" t="s">
        <v>55</v>
      </c>
      <c r="C54" s="15" t="s">
        <v>78</v>
      </c>
      <c r="D54" s="15" t="s">
        <v>46</v>
      </c>
      <c r="E54" s="1">
        <v>321511.5</v>
      </c>
      <c r="F54" s="1">
        <v>160123.4</v>
      </c>
    </row>
    <row r="55" spans="1:6" x14ac:dyDescent="0.25">
      <c r="A55" s="12" t="s">
        <v>80</v>
      </c>
      <c r="B55" s="6" t="s">
        <v>55</v>
      </c>
      <c r="C55" s="6" t="s">
        <v>78</v>
      </c>
      <c r="D55" s="6" t="s">
        <v>81</v>
      </c>
      <c r="E55" s="2">
        <v>321511.5</v>
      </c>
      <c r="F55" s="2">
        <v>159885.79999999999</v>
      </c>
    </row>
    <row r="56" spans="1:6" x14ac:dyDescent="0.25">
      <c r="A56" s="12" t="s">
        <v>82</v>
      </c>
      <c r="B56" s="6" t="s">
        <v>55</v>
      </c>
      <c r="C56" s="6" t="s">
        <v>78</v>
      </c>
      <c r="D56" s="6" t="s">
        <v>83</v>
      </c>
      <c r="E56" s="2">
        <v>0</v>
      </c>
      <c r="F56" s="2">
        <v>237.6</v>
      </c>
    </row>
    <row r="57" spans="1:6" x14ac:dyDescent="0.25">
      <c r="A57" s="12" t="s">
        <v>84</v>
      </c>
      <c r="B57" s="6" t="s">
        <v>55</v>
      </c>
      <c r="C57" s="6" t="s">
        <v>78</v>
      </c>
      <c r="D57" s="6" t="s">
        <v>85</v>
      </c>
      <c r="E57" s="2">
        <v>0</v>
      </c>
      <c r="F57" s="2">
        <v>721.1</v>
      </c>
    </row>
    <row r="58" spans="1:6" x14ac:dyDescent="0.25">
      <c r="A58" s="12" t="s">
        <v>86</v>
      </c>
      <c r="B58" s="6" t="s">
        <v>55</v>
      </c>
      <c r="C58" s="6" t="s">
        <v>78</v>
      </c>
      <c r="D58" s="6" t="s">
        <v>87</v>
      </c>
      <c r="E58" s="2">
        <v>5090.8</v>
      </c>
      <c r="F58" s="2">
        <v>3471.2</v>
      </c>
    </row>
    <row r="59" spans="1:6" s="13" customFormat="1" ht="37.799999999999997" x14ac:dyDescent="0.25">
      <c r="A59" s="14" t="s">
        <v>88</v>
      </c>
      <c r="B59" s="15" t="s">
        <v>55</v>
      </c>
      <c r="C59" s="15" t="s">
        <v>78</v>
      </c>
      <c r="D59" s="15" t="s">
        <v>89</v>
      </c>
      <c r="E59" s="1">
        <v>0</v>
      </c>
      <c r="F59" s="1">
        <v>85.9</v>
      </c>
    </row>
    <row r="60" spans="1:6" x14ac:dyDescent="0.25">
      <c r="A60" s="12" t="s">
        <v>90</v>
      </c>
      <c r="B60" s="6" t="s">
        <v>55</v>
      </c>
      <c r="C60" s="6" t="s">
        <v>78</v>
      </c>
      <c r="D60" s="6" t="s">
        <v>91</v>
      </c>
      <c r="E60" s="2">
        <v>0</v>
      </c>
      <c r="F60" s="2">
        <v>85.9</v>
      </c>
    </row>
    <row r="61" spans="1:6" x14ac:dyDescent="0.25">
      <c r="A61" s="12" t="s">
        <v>92</v>
      </c>
      <c r="B61" s="6" t="s">
        <v>55</v>
      </c>
      <c r="C61" s="6" t="s">
        <v>78</v>
      </c>
      <c r="D61" s="6" t="s">
        <v>93</v>
      </c>
      <c r="E61" s="2">
        <v>40980</v>
      </c>
      <c r="F61" s="2">
        <v>0</v>
      </c>
    </row>
    <row r="62" spans="1:6" s="13" customFormat="1" x14ac:dyDescent="0.25">
      <c r="A62" s="14" t="s">
        <v>94</v>
      </c>
      <c r="B62" s="15" t="s">
        <v>55</v>
      </c>
      <c r="C62" s="15" t="s">
        <v>95</v>
      </c>
      <c r="D62" s="15" t="s">
        <v>38</v>
      </c>
      <c r="E62" s="1">
        <v>576059.1</v>
      </c>
      <c r="F62" s="1">
        <v>1306689.2</v>
      </c>
    </row>
    <row r="63" spans="1:6" x14ac:dyDescent="0.25">
      <c r="A63" s="12" t="s">
        <v>96</v>
      </c>
      <c r="B63" s="6" t="s">
        <v>55</v>
      </c>
      <c r="C63" s="6" t="s">
        <v>97</v>
      </c>
      <c r="D63" s="6" t="s">
        <v>58</v>
      </c>
      <c r="E63" s="2">
        <v>23908</v>
      </c>
      <c r="F63" s="2">
        <v>19678</v>
      </c>
    </row>
    <row r="64" spans="1:6" s="13" customFormat="1" ht="25.2" x14ac:dyDescent="0.25">
      <c r="A64" s="14" t="s">
        <v>98</v>
      </c>
      <c r="B64" s="15" t="s">
        <v>55</v>
      </c>
      <c r="C64" s="15" t="s">
        <v>99</v>
      </c>
      <c r="D64" s="15" t="s">
        <v>38</v>
      </c>
      <c r="E64" s="1">
        <v>45522.5</v>
      </c>
      <c r="F64" s="1">
        <v>35066.300000000003</v>
      </c>
    </row>
    <row r="65" spans="1:6" x14ac:dyDescent="0.25">
      <c r="A65" s="12" t="s">
        <v>100</v>
      </c>
      <c r="B65" s="6" t="s">
        <v>55</v>
      </c>
      <c r="C65" s="6" t="s">
        <v>99</v>
      </c>
      <c r="D65" s="6" t="s">
        <v>46</v>
      </c>
      <c r="E65" s="2">
        <v>45522.5</v>
      </c>
      <c r="F65" s="2">
        <v>35066.300000000003</v>
      </c>
    </row>
    <row r="66" spans="1:6" s="13" customFormat="1" x14ac:dyDescent="0.25">
      <c r="A66" s="14" t="s">
        <v>101</v>
      </c>
      <c r="B66" s="15" t="s">
        <v>55</v>
      </c>
      <c r="C66" s="15" t="s">
        <v>102</v>
      </c>
      <c r="D66" s="15" t="s">
        <v>38</v>
      </c>
      <c r="E66" s="1">
        <v>506628.6</v>
      </c>
      <c r="F66" s="1">
        <v>1251944.8999999999</v>
      </c>
    </row>
    <row r="67" spans="1:6" x14ac:dyDescent="0.25">
      <c r="A67" s="12" t="s">
        <v>101</v>
      </c>
      <c r="B67" s="6" t="s">
        <v>55</v>
      </c>
      <c r="C67" s="6" t="s">
        <v>102</v>
      </c>
      <c r="D67" s="6" t="s">
        <v>103</v>
      </c>
      <c r="E67" s="2">
        <v>506628.6</v>
      </c>
      <c r="F67" s="2">
        <v>1251944.8999999999</v>
      </c>
    </row>
    <row r="68" spans="1:6" s="13" customFormat="1" x14ac:dyDescent="0.25">
      <c r="A68" s="14" t="s">
        <v>104</v>
      </c>
      <c r="B68" s="15" t="s">
        <v>105</v>
      </c>
      <c r="C68" s="15" t="s">
        <v>38</v>
      </c>
      <c r="D68" s="15" t="s">
        <v>38</v>
      </c>
      <c r="E68" s="1">
        <v>145721.4</v>
      </c>
      <c r="F68" s="1">
        <v>1235368.7</v>
      </c>
    </row>
    <row r="69" spans="1:6" s="13" customFormat="1" x14ac:dyDescent="0.25">
      <c r="A69" s="14" t="s">
        <v>106</v>
      </c>
      <c r="B69" s="15" t="s">
        <v>105</v>
      </c>
      <c r="C69" s="15" t="s">
        <v>64</v>
      </c>
      <c r="D69" s="15" t="s">
        <v>38</v>
      </c>
      <c r="E69" s="1">
        <v>1995.9</v>
      </c>
      <c r="F69" s="1">
        <v>1995.9</v>
      </c>
    </row>
    <row r="70" spans="1:6" ht="25.2" x14ac:dyDescent="0.25">
      <c r="A70" s="12" t="s">
        <v>107</v>
      </c>
      <c r="B70" s="6" t="s">
        <v>105</v>
      </c>
      <c r="C70" s="6" t="s">
        <v>108</v>
      </c>
      <c r="D70" s="6" t="s">
        <v>58</v>
      </c>
      <c r="E70" s="2">
        <v>1995.9</v>
      </c>
      <c r="F70" s="2">
        <v>1995.9</v>
      </c>
    </row>
    <row r="71" spans="1:6" s="13" customFormat="1" x14ac:dyDescent="0.25">
      <c r="A71" s="14" t="s">
        <v>109</v>
      </c>
      <c r="B71" s="15" t="s">
        <v>105</v>
      </c>
      <c r="C71" s="15" t="s">
        <v>76</v>
      </c>
      <c r="D71" s="15" t="s">
        <v>38</v>
      </c>
      <c r="E71" s="1">
        <v>143725.5</v>
      </c>
      <c r="F71" s="1">
        <v>1233372.8</v>
      </c>
    </row>
    <row r="72" spans="1:6" s="13" customFormat="1" x14ac:dyDescent="0.25">
      <c r="A72" s="14" t="s">
        <v>110</v>
      </c>
      <c r="B72" s="15" t="s">
        <v>105</v>
      </c>
      <c r="C72" s="15" t="s">
        <v>78</v>
      </c>
      <c r="D72" s="15" t="s">
        <v>38</v>
      </c>
      <c r="E72" s="1">
        <v>0</v>
      </c>
      <c r="F72" s="1">
        <v>76597.899999999994</v>
      </c>
    </row>
    <row r="73" spans="1:6" x14ac:dyDescent="0.25">
      <c r="A73" s="12" t="s">
        <v>111</v>
      </c>
      <c r="B73" s="6" t="s">
        <v>105</v>
      </c>
      <c r="C73" s="6" t="s">
        <v>78</v>
      </c>
      <c r="D73" s="6" t="s">
        <v>85</v>
      </c>
      <c r="E73" s="2">
        <v>0</v>
      </c>
      <c r="F73" s="2">
        <v>76597.899999999994</v>
      </c>
    </row>
    <row r="74" spans="1:6" x14ac:dyDescent="0.25">
      <c r="A74" s="12" t="s">
        <v>112</v>
      </c>
      <c r="B74" s="6" t="s">
        <v>105</v>
      </c>
      <c r="C74" s="6" t="s">
        <v>113</v>
      </c>
      <c r="D74" s="6" t="s">
        <v>58</v>
      </c>
      <c r="E74" s="2">
        <v>0</v>
      </c>
      <c r="F74" s="2">
        <v>7408.8</v>
      </c>
    </row>
    <row r="75" spans="1:6" s="13" customFormat="1" x14ac:dyDescent="0.25">
      <c r="A75" s="14" t="s">
        <v>65</v>
      </c>
      <c r="B75" s="15" t="s">
        <v>105</v>
      </c>
      <c r="C75" s="15" t="s">
        <v>114</v>
      </c>
      <c r="D75" s="15" t="s">
        <v>38</v>
      </c>
      <c r="E75" s="1">
        <v>143725.5</v>
      </c>
      <c r="F75" s="1">
        <v>1149006.7</v>
      </c>
    </row>
    <row r="76" spans="1:6" x14ac:dyDescent="0.25">
      <c r="A76" s="12" t="s">
        <v>67</v>
      </c>
      <c r="B76" s="6" t="s">
        <v>105</v>
      </c>
      <c r="C76" s="6" t="s">
        <v>114</v>
      </c>
      <c r="D76" s="6" t="s">
        <v>46</v>
      </c>
      <c r="E76" s="2">
        <v>0</v>
      </c>
      <c r="F76" s="2">
        <v>181344.9</v>
      </c>
    </row>
    <row r="77" spans="1:6" s="13" customFormat="1" x14ac:dyDescent="0.25">
      <c r="A77" s="14" t="s">
        <v>115</v>
      </c>
      <c r="B77" s="15" t="s">
        <v>105</v>
      </c>
      <c r="C77" s="15" t="s">
        <v>114</v>
      </c>
      <c r="D77" s="15" t="s">
        <v>69</v>
      </c>
      <c r="E77" s="1">
        <v>143725.5</v>
      </c>
      <c r="F77" s="1">
        <v>967661.9</v>
      </c>
    </row>
    <row r="78" spans="1:6" x14ac:dyDescent="0.25">
      <c r="A78" s="12" t="s">
        <v>116</v>
      </c>
      <c r="B78" s="6" t="s">
        <v>105</v>
      </c>
      <c r="C78" s="6" t="s">
        <v>114</v>
      </c>
      <c r="D78" s="6" t="s">
        <v>117</v>
      </c>
      <c r="E78" s="2">
        <v>0</v>
      </c>
      <c r="F78" s="2">
        <v>63923.9</v>
      </c>
    </row>
    <row r="79" spans="1:6" ht="37.799999999999997" x14ac:dyDescent="0.25">
      <c r="A79" s="12" t="s">
        <v>118</v>
      </c>
      <c r="B79" s="6" t="s">
        <v>105</v>
      </c>
      <c r="C79" s="6" t="s">
        <v>114</v>
      </c>
      <c r="D79" s="6" t="s">
        <v>119</v>
      </c>
      <c r="E79" s="2">
        <v>0</v>
      </c>
      <c r="F79" s="2">
        <v>294720.59999999998</v>
      </c>
    </row>
    <row r="80" spans="1:6" ht="25.2" x14ac:dyDescent="0.25">
      <c r="A80" s="12" t="s">
        <v>70</v>
      </c>
      <c r="B80" s="6" t="s">
        <v>105</v>
      </c>
      <c r="C80" s="6" t="s">
        <v>114</v>
      </c>
      <c r="D80" s="6" t="s">
        <v>71</v>
      </c>
      <c r="E80" s="2">
        <v>34450</v>
      </c>
      <c r="F80" s="2">
        <v>9834.7999999999993</v>
      </c>
    </row>
    <row r="81" spans="1:6" x14ac:dyDescent="0.25">
      <c r="A81" s="12" t="s">
        <v>120</v>
      </c>
      <c r="B81" s="6" t="s">
        <v>105</v>
      </c>
      <c r="C81" s="6" t="s">
        <v>114</v>
      </c>
      <c r="D81" s="6" t="s">
        <v>103</v>
      </c>
      <c r="E81" s="2">
        <v>109275.5</v>
      </c>
      <c r="F81" s="2">
        <v>599182.5</v>
      </c>
    </row>
    <row r="82" spans="1:6" s="13" customFormat="1" ht="25.2" x14ac:dyDescent="0.25">
      <c r="A82" s="14" t="s">
        <v>121</v>
      </c>
      <c r="B82" s="15" t="s">
        <v>105</v>
      </c>
      <c r="C82" s="15" t="s">
        <v>122</v>
      </c>
      <c r="D82" s="15" t="s">
        <v>38</v>
      </c>
      <c r="E82" s="1">
        <v>0</v>
      </c>
      <c r="F82" s="1">
        <v>359.3</v>
      </c>
    </row>
    <row r="83" spans="1:6" x14ac:dyDescent="0.25">
      <c r="A83" s="12" t="s">
        <v>123</v>
      </c>
      <c r="B83" s="6" t="s">
        <v>105</v>
      </c>
      <c r="C83" s="6" t="s">
        <v>122</v>
      </c>
      <c r="D83" s="6" t="s">
        <v>87</v>
      </c>
      <c r="E83" s="2">
        <v>0</v>
      </c>
      <c r="F83" s="2">
        <v>359.3</v>
      </c>
    </row>
    <row r="84" spans="1:6" s="13" customFormat="1" x14ac:dyDescent="0.25">
      <c r="A84" s="14" t="s">
        <v>124</v>
      </c>
      <c r="B84" s="15" t="s">
        <v>125</v>
      </c>
      <c r="C84" s="15" t="s">
        <v>38</v>
      </c>
      <c r="D84" s="15" t="s">
        <v>38</v>
      </c>
      <c r="E84" s="1">
        <v>1075238.8999999999</v>
      </c>
      <c r="F84" s="1">
        <v>143864.1</v>
      </c>
    </row>
    <row r="85" spans="1:6" s="13" customFormat="1" x14ac:dyDescent="0.25">
      <c r="A85" s="14" t="s">
        <v>126</v>
      </c>
      <c r="B85" s="15" t="s">
        <v>125</v>
      </c>
      <c r="C85" s="15" t="s">
        <v>49</v>
      </c>
      <c r="D85" s="15" t="s">
        <v>38</v>
      </c>
      <c r="E85" s="1">
        <v>1075238.8999999999</v>
      </c>
      <c r="F85" s="1">
        <v>143864.1</v>
      </c>
    </row>
    <row r="86" spans="1:6" s="13" customFormat="1" x14ac:dyDescent="0.25">
      <c r="A86" s="14" t="s">
        <v>127</v>
      </c>
      <c r="B86" s="15" t="s">
        <v>125</v>
      </c>
      <c r="C86" s="15" t="s">
        <v>51</v>
      </c>
      <c r="D86" s="15" t="s">
        <v>38</v>
      </c>
      <c r="E86" s="1">
        <v>1075238.8999999999</v>
      </c>
      <c r="F86" s="1">
        <v>143864.1</v>
      </c>
    </row>
    <row r="87" spans="1:6" s="13" customFormat="1" x14ac:dyDescent="0.25">
      <c r="A87" s="14" t="s">
        <v>126</v>
      </c>
      <c r="B87" s="15" t="s">
        <v>125</v>
      </c>
      <c r="C87" s="15" t="s">
        <v>51</v>
      </c>
      <c r="D87" s="15" t="s">
        <v>46</v>
      </c>
      <c r="E87" s="1">
        <v>1075238.8999999999</v>
      </c>
      <c r="F87" s="1">
        <v>143864.1</v>
      </c>
    </row>
    <row r="88" spans="1:6" ht="25.2" x14ac:dyDescent="0.25">
      <c r="A88" s="12" t="s">
        <v>128</v>
      </c>
      <c r="B88" s="6" t="s">
        <v>125</v>
      </c>
      <c r="C88" s="6" t="s">
        <v>51</v>
      </c>
      <c r="D88" s="6" t="s">
        <v>81</v>
      </c>
      <c r="E88" s="2">
        <v>2385</v>
      </c>
      <c r="F88" s="2">
        <v>0</v>
      </c>
    </row>
    <row r="89" spans="1:6" x14ac:dyDescent="0.25">
      <c r="A89" s="12" t="s">
        <v>129</v>
      </c>
      <c r="B89" s="6" t="s">
        <v>125</v>
      </c>
      <c r="C89" s="6" t="s">
        <v>51</v>
      </c>
      <c r="D89" s="6" t="s">
        <v>130</v>
      </c>
      <c r="E89" s="2">
        <v>1072853.8999999999</v>
      </c>
      <c r="F89" s="2">
        <v>143864.1</v>
      </c>
    </row>
    <row r="90" spans="1:6" x14ac:dyDescent="0.25">
      <c r="E90" s="10"/>
    </row>
    <row r="92" spans="1:6" x14ac:dyDescent="0.25">
      <c r="A92" s="9" t="s">
        <v>131</v>
      </c>
      <c r="E92" s="36" t="s">
        <v>132</v>
      </c>
      <c r="F92" s="36"/>
    </row>
    <row r="94" spans="1:6" x14ac:dyDescent="0.25">
      <c r="A94" s="9" t="s">
        <v>133</v>
      </c>
      <c r="E94" s="37" t="s">
        <v>134</v>
      </c>
      <c r="F94" s="37"/>
    </row>
  </sheetData>
  <mergeCells count="27">
    <mergeCell ref="A26:F26"/>
    <mergeCell ref="E92:F92"/>
    <mergeCell ref="E94:F94"/>
    <mergeCell ref="A18:E18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9:E19"/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15</vt:i4>
      </vt:variant>
    </vt:vector>
  </HeadingPairs>
  <TitlesOfParts>
    <vt:vector size="16" baseType="lpstr">
      <vt:lpstr>Отчет</vt:lpstr>
      <vt:lpstr>FinancingLevel</vt:lpstr>
      <vt:lpstr>OnDate</vt:lpstr>
      <vt:lpstr>Organization</vt:lpstr>
      <vt:lpstr>Period</vt:lpstr>
      <vt:lpstr>R_10</vt:lpstr>
      <vt:lpstr>R_112</vt:lpstr>
      <vt:lpstr>R_113</vt:lpstr>
      <vt:lpstr>R_12</vt:lpstr>
      <vt:lpstr>R_3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2023-07-16T01:52:38Z</dcterms:modified>
</cp:coreProperties>
</file>