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7FC0B12-75FE-43B0-9485-0A35A8417D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Лист1!$A$3:$L$102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2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4" i="1"/>
  <c r="K55" i="1"/>
  <c r="K56" i="1"/>
  <c r="K57" i="1"/>
  <c r="K59" i="1"/>
  <c r="K61" i="1"/>
  <c r="K62" i="1"/>
  <c r="K63" i="1"/>
  <c r="K64" i="1"/>
  <c r="K65" i="1"/>
  <c r="K66" i="1"/>
  <c r="K67" i="1"/>
  <c r="K68" i="1"/>
  <c r="K70" i="1"/>
  <c r="K71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8" i="1"/>
  <c r="K89" i="1"/>
  <c r="K90" i="1"/>
  <c r="K91" i="1"/>
  <c r="K92" i="1"/>
  <c r="K93" i="1"/>
  <c r="K94" i="1"/>
  <c r="K95" i="1"/>
  <c r="K96" i="1"/>
  <c r="K97" i="1"/>
  <c r="K99" i="1"/>
  <c r="K100" i="1"/>
  <c r="K4" i="1"/>
</calcChain>
</file>

<file path=xl/sharedStrings.xml><?xml version="1.0" encoding="utf-8"?>
<sst xmlns="http://schemas.openxmlformats.org/spreadsheetml/2006/main" count="643" uniqueCount="223">
  <si>
    <t>МАЪЛУМОТЛАР</t>
  </si>
  <si>
    <t>№ т/р</t>
  </si>
  <si>
    <t>Иқтисодий тасниф бўйича харажатлар моддаси</t>
  </si>
  <si>
    <t>Харид қилинган товарлар ва хизматлар номи</t>
  </si>
  <si>
    <t>Молиялаштириш манбаси (бюджет/бюджетдан ташқари маблағлар)</t>
  </si>
  <si>
    <t>Харид жараёнида амалга ошириш тури</t>
  </si>
  <si>
    <t>Товарлар (хизматлар) хариди мақсадлари (марказий аппарат/идоравий ташкилот учун)</t>
  </si>
  <si>
    <t>Харид қилинган товарлар (хизматлар) миқдори  (ҳажми)</t>
  </si>
  <si>
    <t>Харид қилинган товарлар (хизматлар) жами миқдори  (ҳажми) қиймати (сўм)</t>
  </si>
  <si>
    <t>Харид қилинган товарлар (хизматлар) ўлчов бирлиги (имконият даражасида)</t>
  </si>
  <si>
    <t>бюджетдан ташқари маблағлар ҳисобидан</t>
  </si>
  <si>
    <t>марказий аппарат/ идоравий ташкилот учун</t>
  </si>
  <si>
    <t>бюджет маблағлар ҳисобидан</t>
  </si>
  <si>
    <t>Колодка тормозная</t>
  </si>
  <si>
    <t>усл. ед</t>
  </si>
  <si>
    <t>Бумага туалетная</t>
  </si>
  <si>
    <t>Клей</t>
  </si>
  <si>
    <t>Национальный магазин</t>
  </si>
  <si>
    <t>Электронный Магазин</t>
  </si>
  <si>
    <t>Лот/шартнома рақами</t>
  </si>
  <si>
    <t>упак</t>
  </si>
  <si>
    <t>рул</t>
  </si>
  <si>
    <t>шт</t>
  </si>
  <si>
    <t>м</t>
  </si>
  <si>
    <t>пачк.</t>
  </si>
  <si>
    <t>л</t>
  </si>
  <si>
    <t>кг</t>
  </si>
  <si>
    <t>компл.</t>
  </si>
  <si>
    <t>компл</t>
  </si>
  <si>
    <t>Жидкость охлаждающая (антифриз)</t>
  </si>
  <si>
    <t>Биогумус</t>
  </si>
  <si>
    <t>Шпатлевка строительная</t>
  </si>
  <si>
    <t>Картридж для принтера</t>
  </si>
  <si>
    <t>Саморез</t>
  </si>
  <si>
    <t>Резные изделия из дерева</t>
  </si>
  <si>
    <t>Грабли</t>
  </si>
  <si>
    <t>Услуга по хранению и обслуживанию грузов под таможенным контролем на таможенном складе</t>
  </si>
  <si>
    <t>_</t>
  </si>
  <si>
    <t>Единый поставщик</t>
  </si>
  <si>
    <t>ЗРУ-684, 61-статья</t>
  </si>
  <si>
    <t>Прямые закупки</t>
  </si>
  <si>
    <t>Гостиничные услуги</t>
  </si>
  <si>
    <t>Деревянный ляган с футляром</t>
  </si>
  <si>
    <t>Услуга в области метрологии</t>
  </si>
  <si>
    <t>Авиабилет</t>
  </si>
  <si>
    <t>Работы по проведению инженерно-геологических изысканий</t>
  </si>
  <si>
    <t>Услуга общего аудита</t>
  </si>
  <si>
    <t>Топор</t>
  </si>
  <si>
    <t>Печь микроволновая</t>
  </si>
  <si>
    <t>Известь негашеная</t>
  </si>
  <si>
    <t>Гипохлорит натрия</t>
  </si>
  <si>
    <t>Световые буквы</t>
  </si>
  <si>
    <t>Жесткий диск</t>
  </si>
  <si>
    <t>Семена газонной травы</t>
  </si>
  <si>
    <t>Медаль</t>
  </si>
  <si>
    <t>Вывеска</t>
  </si>
  <si>
    <t>Услуга по перевозке грузов</t>
  </si>
  <si>
    <t>Азот жидкий</t>
  </si>
  <si>
    <t>Веник</t>
  </si>
  <si>
    <t>Подарок корпоративный</t>
  </si>
  <si>
    <t>Счетчики производства или потребления электроэнергии</t>
  </si>
  <si>
    <t>Веб камера</t>
  </si>
  <si>
    <t>Огнестойкая гидравлическая жидкость</t>
  </si>
  <si>
    <t>Бумага фильтровальная</t>
  </si>
  <si>
    <t>Ведро пластмассовое</t>
  </si>
  <si>
    <t>Ведро металлическое</t>
  </si>
  <si>
    <t>Лопата</t>
  </si>
  <si>
    <t>Услуга по утилизации</t>
  </si>
  <si>
    <t>Тормозная жидкость</t>
  </si>
  <si>
    <t>Лампа светодиодная</t>
  </si>
  <si>
    <t>Тяпка</t>
  </si>
  <si>
    <t>Рейка деревянная</t>
  </si>
  <si>
    <t>Открытки</t>
  </si>
  <si>
    <t>Шлюз VoIP</t>
  </si>
  <si>
    <t>Скотч</t>
  </si>
  <si>
    <t>Пила ручная</t>
  </si>
  <si>
    <t>231110081364287</t>
  </si>
  <si>
    <t>231110081309926</t>
  </si>
  <si>
    <t>231110081301343</t>
  </si>
  <si>
    <t>231110081283622</t>
  </si>
  <si>
    <t>231110081270810</t>
  </si>
  <si>
    <t>231110081318223</t>
  </si>
  <si>
    <t>231110081372725</t>
  </si>
  <si>
    <t>231110081365237</t>
  </si>
  <si>
    <t>231110081310082</t>
  </si>
  <si>
    <t>231110081393400</t>
  </si>
  <si>
    <t>231110081393402</t>
  </si>
  <si>
    <t>231110081287327</t>
  </si>
  <si>
    <t>231110081369177</t>
  </si>
  <si>
    <t>231110081395728</t>
  </si>
  <si>
    <t>231110081395903</t>
  </si>
  <si>
    <t>231110081353910</t>
  </si>
  <si>
    <t>231110081353919</t>
  </si>
  <si>
    <t>231110081393403</t>
  </si>
  <si>
    <t>231110081258150</t>
  </si>
  <si>
    <t>231110081383449</t>
  </si>
  <si>
    <t>231110081320960</t>
  </si>
  <si>
    <t>231110081320980</t>
  </si>
  <si>
    <t>231110081376416</t>
  </si>
  <si>
    <t>231110081372618</t>
  </si>
  <si>
    <t>231110081374040</t>
  </si>
  <si>
    <t>231110081318183</t>
  </si>
  <si>
    <t>231110081395605</t>
  </si>
  <si>
    <t>231110081271378</t>
  </si>
  <si>
    <t>231110081326754</t>
  </si>
  <si>
    <t>231110081270837</t>
  </si>
  <si>
    <t>231110081372375</t>
  </si>
  <si>
    <t>231110081317523</t>
  </si>
  <si>
    <t>231110081317479</t>
  </si>
  <si>
    <t>231110081320873</t>
  </si>
  <si>
    <t>231110081352347</t>
  </si>
  <si>
    <t>231110081270804</t>
  </si>
  <si>
    <t>231110081334124</t>
  </si>
  <si>
    <t>231110081331236</t>
  </si>
  <si>
    <t>231110081395466</t>
  </si>
  <si>
    <t>231110081310003</t>
  </si>
  <si>
    <t>231110081330122</t>
  </si>
  <si>
    <t>231110081294136</t>
  </si>
  <si>
    <t>231110081294142</t>
  </si>
  <si>
    <t>231110081372843</t>
  </si>
  <si>
    <t>231110081317541</t>
  </si>
  <si>
    <t>231110081369036</t>
  </si>
  <si>
    <t>231110081318281</t>
  </si>
  <si>
    <t>231110081318252</t>
  </si>
  <si>
    <t>231110081318174</t>
  </si>
  <si>
    <t>1134858</t>
  </si>
  <si>
    <t>1085198</t>
  </si>
  <si>
    <t>1077958</t>
  </si>
  <si>
    <t>1058632</t>
  </si>
  <si>
    <t>1046855</t>
  </si>
  <si>
    <t>1092008</t>
  </si>
  <si>
    <t>1145233</t>
  </si>
  <si>
    <t>1135687</t>
  </si>
  <si>
    <t>1085371</t>
  </si>
  <si>
    <t>1163798</t>
  </si>
  <si>
    <t>1163775</t>
  </si>
  <si>
    <t>1061782</t>
  </si>
  <si>
    <t>1139599</t>
  </si>
  <si>
    <t>1165791</t>
  </si>
  <si>
    <t>1165978</t>
  </si>
  <si>
    <t>1124987</t>
  </si>
  <si>
    <t>1124994</t>
  </si>
  <si>
    <t>1163794</t>
  </si>
  <si>
    <t>1035425</t>
  </si>
  <si>
    <t>1158215</t>
  </si>
  <si>
    <t>1095357</t>
  </si>
  <si>
    <t>1095397</t>
  </si>
  <si>
    <t>1145851</t>
  </si>
  <si>
    <t>1145095</t>
  </si>
  <si>
    <t>1142187</t>
  </si>
  <si>
    <t>1091951</t>
  </si>
  <si>
    <t>1165707</t>
  </si>
  <si>
    <t>1047321</t>
  </si>
  <si>
    <t>1100882</t>
  </si>
  <si>
    <t>1046908</t>
  </si>
  <si>
    <t>1144883</t>
  </si>
  <si>
    <t>1091495</t>
  </si>
  <si>
    <t>1091414</t>
  </si>
  <si>
    <t>1095257</t>
  </si>
  <si>
    <t>1123688</t>
  </si>
  <si>
    <t>1046850</t>
  </si>
  <si>
    <t>1106830</t>
  </si>
  <si>
    <t>1104459</t>
  </si>
  <si>
    <t>1165621</t>
  </si>
  <si>
    <t>1085317</t>
  </si>
  <si>
    <t>1103649</t>
  </si>
  <si>
    <t>1076313</t>
  </si>
  <si>
    <t>1076315</t>
  </si>
  <si>
    <t>1145463</t>
  </si>
  <si>
    <t>1091487</t>
  </si>
  <si>
    <t>1139490</t>
  </si>
  <si>
    <t>1092064</t>
  </si>
  <si>
    <t>1092054</t>
  </si>
  <si>
    <t>1091958</t>
  </si>
  <si>
    <t>59/2023</t>
  </si>
  <si>
    <t>28/7-16280</t>
  </si>
  <si>
    <t>23-001-106187</t>
  </si>
  <si>
    <t>У - 86</t>
  </si>
  <si>
    <t>78/2023</t>
  </si>
  <si>
    <t>23-001-104934</t>
  </si>
  <si>
    <t>23-001-104082</t>
  </si>
  <si>
    <t>LUNP-2023-LICARD-007</t>
  </si>
  <si>
    <t>57-IN</t>
  </si>
  <si>
    <t>QT-95</t>
  </si>
  <si>
    <t>23К-12</t>
  </si>
  <si>
    <t>TAS169 - 202301 11761920</t>
  </si>
  <si>
    <t>23-001-99043</t>
  </si>
  <si>
    <t>23-001-99036</t>
  </si>
  <si>
    <t>23-001-99034</t>
  </si>
  <si>
    <t>250/У-13</t>
  </si>
  <si>
    <t>14-28/1</t>
  </si>
  <si>
    <t>164 р</t>
  </si>
  <si>
    <t>9491-С</t>
  </si>
  <si>
    <t>l905295744</t>
  </si>
  <si>
    <t>170-23</t>
  </si>
  <si>
    <t>Услуги аэропортов</t>
  </si>
  <si>
    <t>Адвокатские услуги</t>
  </si>
  <si>
    <t>Услуга эксплуатационные в сфере коммунального обслуживания</t>
  </si>
  <si>
    <t>Услуга по индивидуальному дозиметрическому контролю персонала работающего с источниками ионизирующего излучения</t>
  </si>
  <si>
    <t>Услуга по повышению профессиональной квалификации</t>
  </si>
  <si>
    <t>39 р</t>
  </si>
  <si>
    <t>Газ сжиженный</t>
  </si>
  <si>
    <t>Услуга телефонной связи</t>
  </si>
  <si>
    <t>ГСМ</t>
  </si>
  <si>
    <t>Услуга по осуществлению аккредитации органов по оценке соответствия</t>
  </si>
  <si>
    <t>Услуга по техническому обслуживанию и ремонту прочих автотранспортных средств</t>
  </si>
  <si>
    <t>Услуга по организации профессионального обучения юридических кадров</t>
  </si>
  <si>
    <t>Услуга по платному телевидению</t>
  </si>
  <si>
    <t>Услуга по сотовой (мобильной) связи</t>
  </si>
  <si>
    <t>Услуга по передаче электроэнергии</t>
  </si>
  <si>
    <t>киловатт</t>
  </si>
  <si>
    <t>Услуга специальной почтовой связи</t>
  </si>
  <si>
    <t>Услуги телефонной связи</t>
  </si>
  <si>
    <t>Услуга по связи по экспертизе эксплуатации радиоэлектронных средств для юридических лиц и граждан</t>
  </si>
  <si>
    <t>Услуга по вывозу мусора</t>
  </si>
  <si>
    <t>Энергия тепловая, отпущенная котельными</t>
  </si>
  <si>
    <t>Услуга оказание охранных услуг на договорной основе юридическим лицам</t>
  </si>
  <si>
    <t>Услуга по холодному водоснабжению</t>
  </si>
  <si>
    <t>Д/С №2 к дог. TAS169-202301 11761920 от 09.01.2023</t>
  </si>
  <si>
    <t>Доп. согл. №1 к дог. №1905295744 от 11.01.2023 г.</t>
  </si>
  <si>
    <t>Доп. согл. №1 к дог. №1913630427 от 11.01.2023 г.</t>
  </si>
  <si>
    <t>Жами</t>
  </si>
  <si>
    <t xml:space="preserve">2023 йил I чоракда ўтказилган танлашлар (тендерлар) ва амалга оширилган давлат харидлари тўғрисидаги Ўзгидромет бўйича (бюджет маблағлари/жамғармаларини тақсимловчилар номланиши)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</si>
</sst>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zoomScaleNormal="100" workbookViewId="0">
      <pane ySplit="3" topLeftCell="A4" activePane="bottomLeft" state="frozen"/>
      <selection pane="bottomLeft" activeCell="D3" sqref="D3"/>
    </sheetView>
  </sheetViews>
  <sheetFormatPr defaultColWidth="9.140625" defaultRowHeight="18.75" x14ac:dyDescent="0.3"/>
  <cols>
    <col min="1" max="1" width="5.140625" style="1" bestFit="1" customWidth="1"/>
    <col min="2" max="2" width="19.7109375" style="1" bestFit="1" customWidth="1"/>
    <col min="3" max="3" width="39.42578125" style="1" bestFit="1" customWidth="1"/>
    <col min="4" max="4" width="26.5703125" style="1" bestFit="1" customWidth="1"/>
    <col min="5" max="5" width="22.7109375" style="1" bestFit="1" customWidth="1"/>
    <col min="6" max="6" width="20.28515625" style="1" customWidth="1"/>
    <col min="7" max="7" width="18.5703125" style="1" customWidth="1"/>
    <col min="8" max="8" width="30.5703125" style="1" bestFit="1" customWidth="1"/>
    <col min="9" max="9" width="21.5703125" style="1" bestFit="1" customWidth="1"/>
    <col min="10" max="10" width="20" style="1" bestFit="1" customWidth="1"/>
    <col min="11" max="12" width="21.140625" style="1" bestFit="1" customWidth="1"/>
    <col min="13" max="16384" width="9.140625" style="1"/>
  </cols>
  <sheetData>
    <row r="1" spans="1:12" x14ac:dyDescent="0.3">
      <c r="A1" s="14" t="s">
        <v>222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3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31.25" x14ac:dyDescent="0.3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11" t="s">
        <v>19</v>
      </c>
      <c r="G3" s="16"/>
      <c r="H3" s="3" t="s">
        <v>6</v>
      </c>
      <c r="I3" s="3" t="s">
        <v>9</v>
      </c>
      <c r="J3" s="3" t="s">
        <v>7</v>
      </c>
      <c r="K3" s="3" t="s">
        <v>8</v>
      </c>
      <c r="L3" s="3" t="s">
        <v>8</v>
      </c>
    </row>
    <row r="4" spans="1:12" customFormat="1" ht="56.25" x14ac:dyDescent="0.25">
      <c r="A4" s="2">
        <v>1</v>
      </c>
      <c r="B4" s="2">
        <v>4252110</v>
      </c>
      <c r="C4" s="2" t="s">
        <v>15</v>
      </c>
      <c r="D4" s="2" t="s">
        <v>10</v>
      </c>
      <c r="E4" s="2" t="s">
        <v>18</v>
      </c>
      <c r="F4" s="2" t="s">
        <v>76</v>
      </c>
      <c r="G4" s="2" t="s">
        <v>125</v>
      </c>
      <c r="H4" s="2" t="s">
        <v>11</v>
      </c>
      <c r="I4" s="2" t="s">
        <v>20</v>
      </c>
      <c r="J4" s="6">
        <v>100</v>
      </c>
      <c r="K4" s="6">
        <f>L4/J4</f>
        <v>16187</v>
      </c>
      <c r="L4" s="6">
        <v>1618700</v>
      </c>
    </row>
    <row r="5" spans="1:12" customFormat="1" ht="56.25" x14ac:dyDescent="0.25">
      <c r="A5" s="2">
        <v>2</v>
      </c>
      <c r="B5" s="2">
        <v>4252110</v>
      </c>
      <c r="C5" s="2" t="s">
        <v>15</v>
      </c>
      <c r="D5" s="2" t="s">
        <v>10</v>
      </c>
      <c r="E5" s="2" t="s">
        <v>18</v>
      </c>
      <c r="F5" s="2" t="s">
        <v>77</v>
      </c>
      <c r="G5" s="2" t="s">
        <v>126</v>
      </c>
      <c r="H5" s="2" t="s">
        <v>11</v>
      </c>
      <c r="I5" s="2" t="s">
        <v>24</v>
      </c>
      <c r="J5" s="6">
        <v>100</v>
      </c>
      <c r="K5" s="6">
        <f t="shared" ref="K5:K68" si="0">L5/J5</f>
        <v>12000.01</v>
      </c>
      <c r="L5" s="6">
        <v>1200001</v>
      </c>
    </row>
    <row r="6" spans="1:12" customFormat="1" ht="56.25" x14ac:dyDescent="0.25">
      <c r="A6" s="2">
        <v>3</v>
      </c>
      <c r="B6" s="2">
        <v>4299990</v>
      </c>
      <c r="C6" s="2" t="s">
        <v>46</v>
      </c>
      <c r="D6" s="2" t="s">
        <v>10</v>
      </c>
      <c r="E6" s="2" t="s">
        <v>18</v>
      </c>
      <c r="F6" s="2" t="s">
        <v>78</v>
      </c>
      <c r="G6" s="2" t="s">
        <v>127</v>
      </c>
      <c r="H6" s="2" t="s">
        <v>11</v>
      </c>
      <c r="I6" s="2" t="s">
        <v>14</v>
      </c>
      <c r="J6" s="6">
        <v>1</v>
      </c>
      <c r="K6" s="6">
        <f t="shared" si="0"/>
        <v>11000000</v>
      </c>
      <c r="L6" s="6">
        <v>11000000</v>
      </c>
    </row>
    <row r="7" spans="1:12" customFormat="1" ht="56.25" x14ac:dyDescent="0.25">
      <c r="A7" s="2">
        <v>4</v>
      </c>
      <c r="B7" s="2">
        <v>4299990</v>
      </c>
      <c r="C7" s="2" t="s">
        <v>46</v>
      </c>
      <c r="D7" s="2" t="s">
        <v>10</v>
      </c>
      <c r="E7" s="2" t="s">
        <v>18</v>
      </c>
      <c r="F7" s="2" t="s">
        <v>79</v>
      </c>
      <c r="G7" s="2" t="s">
        <v>128</v>
      </c>
      <c r="H7" s="2" t="s">
        <v>11</v>
      </c>
      <c r="I7" s="2" t="s">
        <v>14</v>
      </c>
      <c r="J7" s="6">
        <v>1</v>
      </c>
      <c r="K7" s="6">
        <f t="shared" si="0"/>
        <v>10000000</v>
      </c>
      <c r="L7" s="6">
        <v>10000000</v>
      </c>
    </row>
    <row r="8" spans="1:12" customFormat="1" ht="56.25" x14ac:dyDescent="0.25">
      <c r="A8" s="2">
        <v>5</v>
      </c>
      <c r="B8" s="2">
        <v>4252500</v>
      </c>
      <c r="C8" s="2" t="s">
        <v>29</v>
      </c>
      <c r="D8" s="2" t="s">
        <v>12</v>
      </c>
      <c r="E8" s="2" t="s">
        <v>18</v>
      </c>
      <c r="F8" s="2" t="s">
        <v>80</v>
      </c>
      <c r="G8" s="2" t="s">
        <v>129</v>
      </c>
      <c r="H8" s="2" t="s">
        <v>11</v>
      </c>
      <c r="I8" s="2" t="s">
        <v>25</v>
      </c>
      <c r="J8" s="6">
        <v>10</v>
      </c>
      <c r="K8" s="6">
        <f t="shared" si="0"/>
        <v>21898</v>
      </c>
      <c r="L8" s="6">
        <v>218980</v>
      </c>
    </row>
    <row r="9" spans="1:12" customFormat="1" ht="56.25" x14ac:dyDescent="0.25">
      <c r="A9" s="2">
        <v>6</v>
      </c>
      <c r="B9" s="2">
        <v>4252110</v>
      </c>
      <c r="C9" s="2" t="s">
        <v>47</v>
      </c>
      <c r="D9" s="2" t="s">
        <v>10</v>
      </c>
      <c r="E9" s="2" t="s">
        <v>18</v>
      </c>
      <c r="F9" s="2" t="s">
        <v>81</v>
      </c>
      <c r="G9" s="2" t="s">
        <v>130</v>
      </c>
      <c r="H9" s="2" t="s">
        <v>11</v>
      </c>
      <c r="I9" s="2" t="s">
        <v>22</v>
      </c>
      <c r="J9" s="6">
        <v>5</v>
      </c>
      <c r="K9" s="6">
        <f t="shared" si="0"/>
        <v>74000</v>
      </c>
      <c r="L9" s="6">
        <v>370000</v>
      </c>
    </row>
    <row r="10" spans="1:12" customFormat="1" ht="56.25" x14ac:dyDescent="0.25">
      <c r="A10" s="2">
        <v>7</v>
      </c>
      <c r="B10" s="2">
        <v>4354990</v>
      </c>
      <c r="C10" s="2" t="s">
        <v>48</v>
      </c>
      <c r="D10" s="2" t="s">
        <v>10</v>
      </c>
      <c r="E10" s="2" t="s">
        <v>18</v>
      </c>
      <c r="F10" s="2" t="s">
        <v>82</v>
      </c>
      <c r="G10" s="2" t="s">
        <v>131</v>
      </c>
      <c r="H10" s="2" t="s">
        <v>11</v>
      </c>
      <c r="I10" s="2" t="s">
        <v>22</v>
      </c>
      <c r="J10" s="6">
        <v>1</v>
      </c>
      <c r="K10" s="6">
        <f t="shared" si="0"/>
        <v>1132000</v>
      </c>
      <c r="L10" s="6">
        <v>1132000</v>
      </c>
    </row>
    <row r="11" spans="1:12" customFormat="1" ht="56.25" x14ac:dyDescent="0.25">
      <c r="A11" s="2">
        <v>8</v>
      </c>
      <c r="B11" s="2">
        <v>4252110</v>
      </c>
      <c r="C11" s="2" t="s">
        <v>49</v>
      </c>
      <c r="D11" s="2" t="s">
        <v>10</v>
      </c>
      <c r="E11" s="2" t="s">
        <v>18</v>
      </c>
      <c r="F11" s="2" t="s">
        <v>83</v>
      </c>
      <c r="G11" s="2" t="s">
        <v>132</v>
      </c>
      <c r="H11" s="2" t="s">
        <v>11</v>
      </c>
      <c r="I11" s="2" t="s">
        <v>26</v>
      </c>
      <c r="J11" s="6">
        <v>200</v>
      </c>
      <c r="K11" s="6">
        <f t="shared" si="0"/>
        <v>2341</v>
      </c>
      <c r="L11" s="6">
        <v>468200</v>
      </c>
    </row>
    <row r="12" spans="1:12" customFormat="1" ht="56.25" x14ac:dyDescent="0.25">
      <c r="A12" s="2">
        <v>9</v>
      </c>
      <c r="B12" s="2">
        <v>4252110</v>
      </c>
      <c r="C12" s="2" t="s">
        <v>50</v>
      </c>
      <c r="D12" s="2" t="s">
        <v>10</v>
      </c>
      <c r="E12" s="2" t="s">
        <v>18</v>
      </c>
      <c r="F12" s="2" t="s">
        <v>84</v>
      </c>
      <c r="G12" s="2" t="s">
        <v>133</v>
      </c>
      <c r="H12" s="2" t="s">
        <v>11</v>
      </c>
      <c r="I12" s="2" t="s">
        <v>26</v>
      </c>
      <c r="J12" s="6">
        <v>100</v>
      </c>
      <c r="K12" s="6">
        <f t="shared" si="0"/>
        <v>5150</v>
      </c>
      <c r="L12" s="6">
        <v>515000</v>
      </c>
    </row>
    <row r="13" spans="1:12" customFormat="1" ht="56.25" x14ac:dyDescent="0.25">
      <c r="A13" s="2">
        <v>10</v>
      </c>
      <c r="B13" s="2">
        <v>4252110</v>
      </c>
      <c r="C13" s="2" t="s">
        <v>51</v>
      </c>
      <c r="D13" s="2" t="s">
        <v>10</v>
      </c>
      <c r="E13" s="2" t="s">
        <v>18</v>
      </c>
      <c r="F13" s="2" t="s">
        <v>85</v>
      </c>
      <c r="G13" s="2" t="s">
        <v>134</v>
      </c>
      <c r="H13" s="2" t="s">
        <v>11</v>
      </c>
      <c r="I13" s="2" t="s">
        <v>22</v>
      </c>
      <c r="J13" s="6">
        <v>40</v>
      </c>
      <c r="K13" s="6">
        <f t="shared" si="0"/>
        <v>624000</v>
      </c>
      <c r="L13" s="6">
        <v>24960000</v>
      </c>
    </row>
    <row r="14" spans="1:12" customFormat="1" ht="56.25" x14ac:dyDescent="0.25">
      <c r="A14" s="2">
        <v>11</v>
      </c>
      <c r="B14" s="2">
        <v>4252110</v>
      </c>
      <c r="C14" s="2" t="s">
        <v>51</v>
      </c>
      <c r="D14" s="2" t="s">
        <v>10</v>
      </c>
      <c r="E14" s="2" t="s">
        <v>18</v>
      </c>
      <c r="F14" s="2" t="s">
        <v>86</v>
      </c>
      <c r="G14" s="2" t="s">
        <v>135</v>
      </c>
      <c r="H14" s="2" t="s">
        <v>11</v>
      </c>
      <c r="I14" s="2" t="s">
        <v>22</v>
      </c>
      <c r="J14" s="6">
        <v>30</v>
      </c>
      <c r="K14" s="6">
        <f t="shared" si="0"/>
        <v>270000.01</v>
      </c>
      <c r="L14" s="6">
        <v>8100000.2999999998</v>
      </c>
    </row>
    <row r="15" spans="1:12" customFormat="1" ht="56.25" x14ac:dyDescent="0.25">
      <c r="A15" s="2">
        <v>12</v>
      </c>
      <c r="B15" s="2">
        <v>4252110</v>
      </c>
      <c r="C15" s="2" t="s">
        <v>52</v>
      </c>
      <c r="D15" s="2" t="s">
        <v>10</v>
      </c>
      <c r="E15" s="2" t="s">
        <v>18</v>
      </c>
      <c r="F15" s="2" t="s">
        <v>87</v>
      </c>
      <c r="G15" s="2" t="s">
        <v>136</v>
      </c>
      <c r="H15" s="2" t="s">
        <v>11</v>
      </c>
      <c r="I15" s="2" t="s">
        <v>22</v>
      </c>
      <c r="J15" s="6">
        <v>1</v>
      </c>
      <c r="K15" s="6">
        <f t="shared" si="0"/>
        <v>300000</v>
      </c>
      <c r="L15" s="6">
        <v>300000</v>
      </c>
    </row>
    <row r="16" spans="1:12" customFormat="1" ht="56.25" x14ac:dyDescent="0.25">
      <c r="A16" s="2">
        <v>13</v>
      </c>
      <c r="B16" s="2">
        <v>4252110</v>
      </c>
      <c r="C16" s="2" t="s">
        <v>53</v>
      </c>
      <c r="D16" s="2" t="s">
        <v>10</v>
      </c>
      <c r="E16" s="2" t="s">
        <v>18</v>
      </c>
      <c r="F16" s="2" t="s">
        <v>88</v>
      </c>
      <c r="G16" s="2" t="s">
        <v>137</v>
      </c>
      <c r="H16" s="2" t="s">
        <v>11</v>
      </c>
      <c r="I16" s="2" t="s">
        <v>26</v>
      </c>
      <c r="J16" s="6">
        <v>60</v>
      </c>
      <c r="K16" s="6">
        <f t="shared" si="0"/>
        <v>125000.01</v>
      </c>
      <c r="L16" s="6">
        <v>7500000.5999999996</v>
      </c>
    </row>
    <row r="17" spans="1:12" customFormat="1" ht="56.25" x14ac:dyDescent="0.25">
      <c r="A17" s="2">
        <v>14</v>
      </c>
      <c r="B17" s="2">
        <v>4252110</v>
      </c>
      <c r="C17" s="2" t="s">
        <v>16</v>
      </c>
      <c r="D17" s="2" t="s">
        <v>10</v>
      </c>
      <c r="E17" s="2" t="s">
        <v>18</v>
      </c>
      <c r="F17" s="2" t="s">
        <v>89</v>
      </c>
      <c r="G17" s="2" t="s">
        <v>138</v>
      </c>
      <c r="H17" s="2" t="s">
        <v>11</v>
      </c>
      <c r="I17" s="2" t="s">
        <v>22</v>
      </c>
      <c r="J17" s="6">
        <v>5</v>
      </c>
      <c r="K17" s="6">
        <f t="shared" si="0"/>
        <v>30000</v>
      </c>
      <c r="L17" s="6">
        <v>150000</v>
      </c>
    </row>
    <row r="18" spans="1:12" customFormat="1" ht="56.25" x14ac:dyDescent="0.25">
      <c r="A18" s="2">
        <v>15</v>
      </c>
      <c r="B18" s="2">
        <v>4252110</v>
      </c>
      <c r="C18" s="2" t="s">
        <v>33</v>
      </c>
      <c r="D18" s="2" t="s">
        <v>10</v>
      </c>
      <c r="E18" s="2" t="s">
        <v>18</v>
      </c>
      <c r="F18" s="2" t="s">
        <v>90</v>
      </c>
      <c r="G18" s="2" t="s">
        <v>139</v>
      </c>
      <c r="H18" s="2" t="s">
        <v>11</v>
      </c>
      <c r="I18" s="2" t="s">
        <v>26</v>
      </c>
      <c r="J18" s="6">
        <v>6</v>
      </c>
      <c r="K18" s="6">
        <f t="shared" si="0"/>
        <v>32000</v>
      </c>
      <c r="L18" s="6">
        <v>192000</v>
      </c>
    </row>
    <row r="19" spans="1:12" customFormat="1" ht="56.25" x14ac:dyDescent="0.25">
      <c r="A19" s="2">
        <v>16</v>
      </c>
      <c r="B19" s="2">
        <v>4252110</v>
      </c>
      <c r="C19" s="2" t="s">
        <v>54</v>
      </c>
      <c r="D19" s="2" t="s">
        <v>10</v>
      </c>
      <c r="E19" s="2" t="s">
        <v>18</v>
      </c>
      <c r="F19" s="2" t="s">
        <v>91</v>
      </c>
      <c r="G19" s="2" t="s">
        <v>140</v>
      </c>
      <c r="H19" s="2" t="s">
        <v>11</v>
      </c>
      <c r="I19" s="2" t="s">
        <v>27</v>
      </c>
      <c r="J19" s="6">
        <v>10</v>
      </c>
      <c r="K19" s="6">
        <f t="shared" si="0"/>
        <v>499500</v>
      </c>
      <c r="L19" s="6">
        <v>4995000</v>
      </c>
    </row>
    <row r="20" spans="1:12" customFormat="1" ht="56.25" x14ac:dyDescent="0.25">
      <c r="A20" s="2">
        <v>17</v>
      </c>
      <c r="B20" s="2">
        <v>4252110</v>
      </c>
      <c r="C20" s="2" t="s">
        <v>34</v>
      </c>
      <c r="D20" s="2" t="s">
        <v>10</v>
      </c>
      <c r="E20" s="2" t="s">
        <v>18</v>
      </c>
      <c r="F20" s="2" t="s">
        <v>92</v>
      </c>
      <c r="G20" s="2" t="s">
        <v>141</v>
      </c>
      <c r="H20" s="2" t="s">
        <v>11</v>
      </c>
      <c r="I20" s="2" t="s">
        <v>22</v>
      </c>
      <c r="J20" s="6">
        <v>10</v>
      </c>
      <c r="K20" s="6">
        <f t="shared" si="0"/>
        <v>749500</v>
      </c>
      <c r="L20" s="6">
        <v>7495000</v>
      </c>
    </row>
    <row r="21" spans="1:12" customFormat="1" ht="56.25" x14ac:dyDescent="0.25">
      <c r="A21" s="2">
        <v>18</v>
      </c>
      <c r="B21" s="2">
        <v>4252110</v>
      </c>
      <c r="C21" s="2" t="s">
        <v>55</v>
      </c>
      <c r="D21" s="2" t="s">
        <v>10</v>
      </c>
      <c r="E21" s="2" t="s">
        <v>18</v>
      </c>
      <c r="F21" s="2" t="s">
        <v>93</v>
      </c>
      <c r="G21" s="2" t="s">
        <v>142</v>
      </c>
      <c r="H21" s="2" t="s">
        <v>11</v>
      </c>
      <c r="I21" s="2" t="s">
        <v>22</v>
      </c>
      <c r="J21" s="6">
        <v>2</v>
      </c>
      <c r="K21" s="6">
        <f t="shared" si="0"/>
        <v>400000</v>
      </c>
      <c r="L21" s="6">
        <v>800000</v>
      </c>
    </row>
    <row r="22" spans="1:12" customFormat="1" ht="56.25" x14ac:dyDescent="0.25">
      <c r="A22" s="2">
        <v>19</v>
      </c>
      <c r="B22" s="2">
        <v>4299990</v>
      </c>
      <c r="C22" s="2" t="s">
        <v>56</v>
      </c>
      <c r="D22" s="2" t="s">
        <v>10</v>
      </c>
      <c r="E22" s="2" t="s">
        <v>18</v>
      </c>
      <c r="F22" s="2" t="s">
        <v>94</v>
      </c>
      <c r="G22" s="2" t="s">
        <v>143</v>
      </c>
      <c r="H22" s="2" t="s">
        <v>11</v>
      </c>
      <c r="I22" s="2" t="s">
        <v>14</v>
      </c>
      <c r="J22" s="6">
        <v>1</v>
      </c>
      <c r="K22" s="6">
        <f t="shared" si="0"/>
        <v>7650000</v>
      </c>
      <c r="L22" s="6">
        <v>7650000</v>
      </c>
    </row>
    <row r="23" spans="1:12" customFormat="1" ht="56.25" x14ac:dyDescent="0.25">
      <c r="A23" s="2">
        <v>20</v>
      </c>
      <c r="B23" s="2">
        <v>4252110</v>
      </c>
      <c r="C23" s="2" t="s">
        <v>57</v>
      </c>
      <c r="D23" s="2" t="s">
        <v>10</v>
      </c>
      <c r="E23" s="2" t="s">
        <v>18</v>
      </c>
      <c r="F23" s="2" t="s">
        <v>95</v>
      </c>
      <c r="G23" s="2" t="s">
        <v>144</v>
      </c>
      <c r="H23" s="2" t="s">
        <v>11</v>
      </c>
      <c r="I23" s="2" t="s">
        <v>25</v>
      </c>
      <c r="J23" s="6">
        <v>454.5</v>
      </c>
      <c r="K23" s="6">
        <f t="shared" si="0"/>
        <v>4400</v>
      </c>
      <c r="L23" s="6">
        <v>1999800</v>
      </c>
    </row>
    <row r="24" spans="1:12" customFormat="1" ht="56.25" x14ac:dyDescent="0.25">
      <c r="A24" s="2">
        <v>21</v>
      </c>
      <c r="B24" s="2">
        <v>4252110</v>
      </c>
      <c r="C24" s="2" t="s">
        <v>58</v>
      </c>
      <c r="D24" s="2" t="s">
        <v>10</v>
      </c>
      <c r="E24" s="2" t="s">
        <v>18</v>
      </c>
      <c r="F24" s="2" t="s">
        <v>96</v>
      </c>
      <c r="G24" s="2" t="s">
        <v>145</v>
      </c>
      <c r="H24" s="2" t="s">
        <v>11</v>
      </c>
      <c r="I24" s="2" t="s">
        <v>22</v>
      </c>
      <c r="J24" s="6">
        <v>10</v>
      </c>
      <c r="K24" s="6">
        <f t="shared" si="0"/>
        <v>14000</v>
      </c>
      <c r="L24" s="6">
        <v>140000</v>
      </c>
    </row>
    <row r="25" spans="1:12" customFormat="1" ht="56.25" x14ac:dyDescent="0.25">
      <c r="A25" s="2">
        <v>22</v>
      </c>
      <c r="B25" s="2">
        <v>4252110</v>
      </c>
      <c r="C25" s="2" t="s">
        <v>58</v>
      </c>
      <c r="D25" s="2" t="s">
        <v>10</v>
      </c>
      <c r="E25" s="2" t="s">
        <v>18</v>
      </c>
      <c r="F25" s="2" t="s">
        <v>97</v>
      </c>
      <c r="G25" s="2" t="s">
        <v>146</v>
      </c>
      <c r="H25" s="2" t="s">
        <v>11</v>
      </c>
      <c r="I25" s="2" t="s">
        <v>22</v>
      </c>
      <c r="J25" s="6">
        <v>70</v>
      </c>
      <c r="K25" s="6">
        <f t="shared" si="0"/>
        <v>12000</v>
      </c>
      <c r="L25" s="6">
        <v>840000</v>
      </c>
    </row>
    <row r="26" spans="1:12" customFormat="1" ht="56.25" x14ac:dyDescent="0.25">
      <c r="A26" s="2">
        <v>23</v>
      </c>
      <c r="B26" s="2">
        <v>4252110</v>
      </c>
      <c r="C26" s="2" t="s">
        <v>59</v>
      </c>
      <c r="D26" s="2" t="s">
        <v>10</v>
      </c>
      <c r="E26" s="2" t="s">
        <v>18</v>
      </c>
      <c r="F26" s="2" t="s">
        <v>98</v>
      </c>
      <c r="G26" s="2" t="s">
        <v>147</v>
      </c>
      <c r="H26" s="2" t="s">
        <v>11</v>
      </c>
      <c r="I26" s="2" t="s">
        <v>27</v>
      </c>
      <c r="J26" s="6">
        <v>200</v>
      </c>
      <c r="K26" s="6">
        <f t="shared" si="0"/>
        <v>179995</v>
      </c>
      <c r="L26" s="6">
        <v>35999000</v>
      </c>
    </row>
    <row r="27" spans="1:12" customFormat="1" ht="56.25" x14ac:dyDescent="0.25">
      <c r="A27" s="2">
        <v>24</v>
      </c>
      <c r="B27" s="2">
        <v>4354930</v>
      </c>
      <c r="C27" s="2" t="s">
        <v>60</v>
      </c>
      <c r="D27" s="2" t="s">
        <v>10</v>
      </c>
      <c r="E27" s="2" t="s">
        <v>18</v>
      </c>
      <c r="F27" s="2" t="s">
        <v>99</v>
      </c>
      <c r="G27" s="2" t="s">
        <v>148</v>
      </c>
      <c r="H27" s="2" t="s">
        <v>11</v>
      </c>
      <c r="I27" s="2" t="s">
        <v>22</v>
      </c>
      <c r="J27" s="6">
        <v>1</v>
      </c>
      <c r="K27" s="6">
        <f t="shared" si="0"/>
        <v>3500000</v>
      </c>
      <c r="L27" s="6">
        <v>3500000</v>
      </c>
    </row>
    <row r="28" spans="1:12" customFormat="1" ht="56.25" x14ac:dyDescent="0.25">
      <c r="A28" s="2">
        <v>25</v>
      </c>
      <c r="B28" s="2">
        <v>4354990</v>
      </c>
      <c r="C28" s="2" t="s">
        <v>61</v>
      </c>
      <c r="D28" s="2" t="s">
        <v>10</v>
      </c>
      <c r="E28" s="2" t="s">
        <v>18</v>
      </c>
      <c r="F28" s="2" t="s">
        <v>100</v>
      </c>
      <c r="G28" s="2" t="s">
        <v>149</v>
      </c>
      <c r="H28" s="2" t="s">
        <v>11</v>
      </c>
      <c r="I28" s="2" t="s">
        <v>22</v>
      </c>
      <c r="J28" s="6">
        <v>1</v>
      </c>
      <c r="K28" s="6">
        <f t="shared" si="0"/>
        <v>2330000</v>
      </c>
      <c r="L28" s="6">
        <v>2330000</v>
      </c>
    </row>
    <row r="29" spans="1:12" customFormat="1" ht="56.25" x14ac:dyDescent="0.25">
      <c r="A29" s="2">
        <v>26</v>
      </c>
      <c r="B29" s="2">
        <v>4252110</v>
      </c>
      <c r="C29" s="2" t="s">
        <v>35</v>
      </c>
      <c r="D29" s="2" t="s">
        <v>10</v>
      </c>
      <c r="E29" s="2" t="s">
        <v>18</v>
      </c>
      <c r="F29" s="2" t="s">
        <v>101</v>
      </c>
      <c r="G29" s="2" t="s">
        <v>150</v>
      </c>
      <c r="H29" s="2" t="s">
        <v>11</v>
      </c>
      <c r="I29" s="2" t="s">
        <v>22</v>
      </c>
      <c r="J29" s="6">
        <v>10</v>
      </c>
      <c r="K29" s="6">
        <f t="shared" si="0"/>
        <v>27000</v>
      </c>
      <c r="L29" s="6">
        <v>270000</v>
      </c>
    </row>
    <row r="30" spans="1:12" customFormat="1" ht="56.25" x14ac:dyDescent="0.25">
      <c r="A30" s="2">
        <v>27</v>
      </c>
      <c r="B30" s="2">
        <v>4252110</v>
      </c>
      <c r="C30" s="2" t="s">
        <v>31</v>
      </c>
      <c r="D30" s="2" t="s">
        <v>10</v>
      </c>
      <c r="E30" s="2" t="s">
        <v>18</v>
      </c>
      <c r="F30" s="2" t="s">
        <v>102</v>
      </c>
      <c r="G30" s="2" t="s">
        <v>151</v>
      </c>
      <c r="H30" s="2" t="s">
        <v>11</v>
      </c>
      <c r="I30" s="2" t="s">
        <v>26</v>
      </c>
      <c r="J30" s="6">
        <v>200</v>
      </c>
      <c r="K30" s="6">
        <f t="shared" si="0"/>
        <v>1781</v>
      </c>
      <c r="L30" s="6">
        <v>356200</v>
      </c>
    </row>
    <row r="31" spans="1:12" customFormat="1" ht="56.25" x14ac:dyDescent="0.25">
      <c r="A31" s="2">
        <v>28</v>
      </c>
      <c r="B31" s="2">
        <v>4252500</v>
      </c>
      <c r="C31" s="2" t="s">
        <v>62</v>
      </c>
      <c r="D31" s="2" t="s">
        <v>12</v>
      </c>
      <c r="E31" s="2" t="s">
        <v>18</v>
      </c>
      <c r="F31" s="2" t="s">
        <v>103</v>
      </c>
      <c r="G31" s="2" t="s">
        <v>152</v>
      </c>
      <c r="H31" s="2" t="s">
        <v>11</v>
      </c>
      <c r="I31" s="2" t="s">
        <v>25</v>
      </c>
      <c r="J31" s="6">
        <v>1</v>
      </c>
      <c r="K31" s="6">
        <f t="shared" si="0"/>
        <v>58499</v>
      </c>
      <c r="L31" s="6">
        <v>58499</v>
      </c>
    </row>
    <row r="32" spans="1:12" customFormat="1" ht="56.25" x14ac:dyDescent="0.25">
      <c r="A32" s="2">
        <v>29</v>
      </c>
      <c r="B32" s="2">
        <v>4252110</v>
      </c>
      <c r="C32" s="2" t="s">
        <v>63</v>
      </c>
      <c r="D32" s="2" t="s">
        <v>10</v>
      </c>
      <c r="E32" s="2" t="s">
        <v>18</v>
      </c>
      <c r="F32" s="2" t="s">
        <v>104</v>
      </c>
      <c r="G32" s="2" t="s">
        <v>153</v>
      </c>
      <c r="H32" s="2" t="s">
        <v>11</v>
      </c>
      <c r="I32" s="2" t="s">
        <v>26</v>
      </c>
      <c r="J32" s="6">
        <v>3</v>
      </c>
      <c r="K32" s="6">
        <f t="shared" si="0"/>
        <v>199853.1</v>
      </c>
      <c r="L32" s="6">
        <v>599559.30000000005</v>
      </c>
    </row>
    <row r="33" spans="1:12" customFormat="1" ht="56.25" x14ac:dyDescent="0.25">
      <c r="A33" s="2">
        <v>30</v>
      </c>
      <c r="B33" s="2">
        <v>4234100</v>
      </c>
      <c r="C33" s="2" t="s">
        <v>13</v>
      </c>
      <c r="D33" s="2" t="s">
        <v>10</v>
      </c>
      <c r="E33" s="2" t="s">
        <v>18</v>
      </c>
      <c r="F33" s="2" t="s">
        <v>105</v>
      </c>
      <c r="G33" s="2" t="s">
        <v>154</v>
      </c>
      <c r="H33" s="2" t="s">
        <v>11</v>
      </c>
      <c r="I33" s="2" t="s">
        <v>28</v>
      </c>
      <c r="J33" s="6">
        <v>1</v>
      </c>
      <c r="K33" s="6">
        <f t="shared" si="0"/>
        <v>190000</v>
      </c>
      <c r="L33" s="6">
        <v>190000</v>
      </c>
    </row>
    <row r="34" spans="1:12" customFormat="1" ht="56.25" x14ac:dyDescent="0.25">
      <c r="A34" s="2">
        <v>31</v>
      </c>
      <c r="B34" s="2">
        <v>4252110</v>
      </c>
      <c r="C34" s="2" t="s">
        <v>32</v>
      </c>
      <c r="D34" s="2" t="s">
        <v>10</v>
      </c>
      <c r="E34" s="2" t="s">
        <v>18</v>
      </c>
      <c r="F34" s="2" t="s">
        <v>106</v>
      </c>
      <c r="G34" s="2" t="s">
        <v>155</v>
      </c>
      <c r="H34" s="2" t="s">
        <v>11</v>
      </c>
      <c r="I34" s="2" t="s">
        <v>27</v>
      </c>
      <c r="J34" s="6">
        <v>1</v>
      </c>
      <c r="K34" s="6">
        <f t="shared" si="0"/>
        <v>3400000</v>
      </c>
      <c r="L34" s="6">
        <v>3400000</v>
      </c>
    </row>
    <row r="35" spans="1:12" customFormat="1" ht="56.25" x14ac:dyDescent="0.25">
      <c r="A35" s="2">
        <v>32</v>
      </c>
      <c r="B35" s="2">
        <v>4252110</v>
      </c>
      <c r="C35" s="2" t="s">
        <v>64</v>
      </c>
      <c r="D35" s="2" t="s">
        <v>10</v>
      </c>
      <c r="E35" s="2" t="s">
        <v>18</v>
      </c>
      <c r="F35" s="2" t="s">
        <v>107</v>
      </c>
      <c r="G35" s="2" t="s">
        <v>156</v>
      </c>
      <c r="H35" s="2" t="s">
        <v>11</v>
      </c>
      <c r="I35" s="2" t="s">
        <v>22</v>
      </c>
      <c r="J35" s="6">
        <v>30</v>
      </c>
      <c r="K35" s="6">
        <f t="shared" si="0"/>
        <v>10900</v>
      </c>
      <c r="L35" s="6">
        <v>327000</v>
      </c>
    </row>
    <row r="36" spans="1:12" customFormat="1" ht="56.25" x14ac:dyDescent="0.25">
      <c r="A36" s="2">
        <v>33</v>
      </c>
      <c r="B36" s="2">
        <v>4252110</v>
      </c>
      <c r="C36" s="2" t="s">
        <v>65</v>
      </c>
      <c r="D36" s="2" t="s">
        <v>10</v>
      </c>
      <c r="E36" s="2" t="s">
        <v>18</v>
      </c>
      <c r="F36" s="2" t="s">
        <v>108</v>
      </c>
      <c r="G36" s="2" t="s">
        <v>157</v>
      </c>
      <c r="H36" s="2" t="s">
        <v>11</v>
      </c>
      <c r="I36" s="2" t="s">
        <v>22</v>
      </c>
      <c r="J36" s="6">
        <v>30</v>
      </c>
      <c r="K36" s="6">
        <f t="shared" si="0"/>
        <v>16950</v>
      </c>
      <c r="L36" s="6">
        <v>508500</v>
      </c>
    </row>
    <row r="37" spans="1:12" customFormat="1" ht="56.25" x14ac:dyDescent="0.25">
      <c r="A37" s="2">
        <v>34</v>
      </c>
      <c r="B37" s="2">
        <v>4252110</v>
      </c>
      <c r="C37" s="2" t="s">
        <v>66</v>
      </c>
      <c r="D37" s="2" t="s">
        <v>10</v>
      </c>
      <c r="E37" s="2" t="s">
        <v>18</v>
      </c>
      <c r="F37" s="2" t="s">
        <v>109</v>
      </c>
      <c r="G37" s="2" t="s">
        <v>158</v>
      </c>
      <c r="H37" s="2" t="s">
        <v>11</v>
      </c>
      <c r="I37" s="2" t="s">
        <v>22</v>
      </c>
      <c r="J37" s="6">
        <v>20</v>
      </c>
      <c r="K37" s="6">
        <f t="shared" si="0"/>
        <v>31200</v>
      </c>
      <c r="L37" s="6">
        <v>624000</v>
      </c>
    </row>
    <row r="38" spans="1:12" customFormat="1" ht="56.25" x14ac:dyDescent="0.25">
      <c r="A38" s="2">
        <v>35</v>
      </c>
      <c r="B38" s="2">
        <v>4299990</v>
      </c>
      <c r="C38" s="2" t="s">
        <v>67</v>
      </c>
      <c r="D38" s="2" t="s">
        <v>10</v>
      </c>
      <c r="E38" s="2" t="s">
        <v>18</v>
      </c>
      <c r="F38" s="2" t="s">
        <v>110</v>
      </c>
      <c r="G38" s="2" t="s">
        <v>159</v>
      </c>
      <c r="H38" s="2" t="s">
        <v>11</v>
      </c>
      <c r="I38" s="2" t="s">
        <v>22</v>
      </c>
      <c r="J38" s="6">
        <v>200</v>
      </c>
      <c r="K38" s="6">
        <f t="shared" si="0"/>
        <v>999</v>
      </c>
      <c r="L38" s="6">
        <v>199800</v>
      </c>
    </row>
    <row r="39" spans="1:12" customFormat="1" ht="56.25" x14ac:dyDescent="0.25">
      <c r="A39" s="2">
        <v>36</v>
      </c>
      <c r="B39" s="2">
        <v>4252500</v>
      </c>
      <c r="C39" s="2" t="s">
        <v>68</v>
      </c>
      <c r="D39" s="2" t="s">
        <v>12</v>
      </c>
      <c r="E39" s="2" t="s">
        <v>18</v>
      </c>
      <c r="F39" s="2" t="s">
        <v>111</v>
      </c>
      <c r="G39" s="2" t="s">
        <v>160</v>
      </c>
      <c r="H39" s="2" t="s">
        <v>11</v>
      </c>
      <c r="I39" s="2" t="s">
        <v>20</v>
      </c>
      <c r="J39" s="6">
        <v>2</v>
      </c>
      <c r="K39" s="6">
        <f t="shared" si="0"/>
        <v>32000</v>
      </c>
      <c r="L39" s="6">
        <v>64000</v>
      </c>
    </row>
    <row r="40" spans="1:12" customFormat="1" ht="56.25" x14ac:dyDescent="0.25">
      <c r="A40" s="2">
        <v>37</v>
      </c>
      <c r="B40" s="2">
        <v>4252110</v>
      </c>
      <c r="C40" s="2" t="s">
        <v>69</v>
      </c>
      <c r="D40" s="2" t="s">
        <v>10</v>
      </c>
      <c r="E40" s="2" t="s">
        <v>18</v>
      </c>
      <c r="F40" s="2" t="s">
        <v>112</v>
      </c>
      <c r="G40" s="2" t="s">
        <v>161</v>
      </c>
      <c r="H40" s="2" t="s">
        <v>11</v>
      </c>
      <c r="I40" s="2" t="s">
        <v>22</v>
      </c>
      <c r="J40" s="6">
        <v>100</v>
      </c>
      <c r="K40" s="6">
        <f t="shared" si="0"/>
        <v>9800</v>
      </c>
      <c r="L40" s="6">
        <v>980000</v>
      </c>
    </row>
    <row r="41" spans="1:12" customFormat="1" ht="56.25" x14ac:dyDescent="0.25">
      <c r="A41" s="2">
        <v>38</v>
      </c>
      <c r="B41" s="2">
        <v>4252110</v>
      </c>
      <c r="C41" s="2" t="s">
        <v>70</v>
      </c>
      <c r="D41" s="2" t="s">
        <v>10</v>
      </c>
      <c r="E41" s="2" t="s">
        <v>18</v>
      </c>
      <c r="F41" s="2" t="s">
        <v>113</v>
      </c>
      <c r="G41" s="2" t="s">
        <v>162</v>
      </c>
      <c r="H41" s="2" t="s">
        <v>11</v>
      </c>
      <c r="I41" s="2" t="s">
        <v>22</v>
      </c>
      <c r="J41" s="6">
        <v>10</v>
      </c>
      <c r="K41" s="6">
        <f t="shared" si="0"/>
        <v>29000</v>
      </c>
      <c r="L41" s="6">
        <v>290000</v>
      </c>
    </row>
    <row r="42" spans="1:12" customFormat="1" ht="56.25" x14ac:dyDescent="0.25">
      <c r="A42" s="2">
        <v>39</v>
      </c>
      <c r="B42" s="2">
        <v>4252110</v>
      </c>
      <c r="C42" s="2" t="s">
        <v>71</v>
      </c>
      <c r="D42" s="2" t="s">
        <v>10</v>
      </c>
      <c r="E42" s="2" t="s">
        <v>18</v>
      </c>
      <c r="F42" s="2" t="s">
        <v>114</v>
      </c>
      <c r="G42" s="2" t="s">
        <v>163</v>
      </c>
      <c r="H42" s="2" t="s">
        <v>11</v>
      </c>
      <c r="I42" s="2" t="s">
        <v>23</v>
      </c>
      <c r="J42" s="6">
        <v>160</v>
      </c>
      <c r="K42" s="6">
        <f t="shared" si="0"/>
        <v>7499</v>
      </c>
      <c r="L42" s="6">
        <v>1199840</v>
      </c>
    </row>
    <row r="43" spans="1:12" customFormat="1" ht="56.25" x14ac:dyDescent="0.25">
      <c r="A43" s="2">
        <v>40</v>
      </c>
      <c r="B43" s="2">
        <v>4252110</v>
      </c>
      <c r="C43" s="2" t="s">
        <v>49</v>
      </c>
      <c r="D43" s="2" t="s">
        <v>10</v>
      </c>
      <c r="E43" s="2" t="s">
        <v>18</v>
      </c>
      <c r="F43" s="2" t="s">
        <v>115</v>
      </c>
      <c r="G43" s="2" t="s">
        <v>164</v>
      </c>
      <c r="H43" s="2" t="s">
        <v>11</v>
      </c>
      <c r="I43" s="2" t="s">
        <v>26</v>
      </c>
      <c r="J43" s="6">
        <v>200</v>
      </c>
      <c r="K43" s="6">
        <f t="shared" si="0"/>
        <v>2177</v>
      </c>
      <c r="L43" s="6">
        <v>435400</v>
      </c>
    </row>
    <row r="44" spans="1:12" customFormat="1" ht="56.25" x14ac:dyDescent="0.25">
      <c r="A44" s="2">
        <v>41</v>
      </c>
      <c r="B44" s="2">
        <v>4252110</v>
      </c>
      <c r="C44" s="2" t="s">
        <v>72</v>
      </c>
      <c r="D44" s="2" t="s">
        <v>10</v>
      </c>
      <c r="E44" s="2" t="s">
        <v>17</v>
      </c>
      <c r="F44" s="2" t="s">
        <v>116</v>
      </c>
      <c r="G44" s="2" t="s">
        <v>165</v>
      </c>
      <c r="H44" s="2" t="s">
        <v>11</v>
      </c>
      <c r="I44" s="2" t="s">
        <v>22</v>
      </c>
      <c r="J44" s="6">
        <v>150</v>
      </c>
      <c r="K44" s="6">
        <f t="shared" si="0"/>
        <v>53400</v>
      </c>
      <c r="L44" s="6">
        <v>8010000</v>
      </c>
    </row>
    <row r="45" spans="1:12" customFormat="1" ht="75" x14ac:dyDescent="0.25">
      <c r="A45" s="2">
        <v>42</v>
      </c>
      <c r="B45" s="2">
        <v>4299990</v>
      </c>
      <c r="C45" s="2" t="s">
        <v>36</v>
      </c>
      <c r="D45" s="2" t="s">
        <v>10</v>
      </c>
      <c r="E45" s="2" t="s">
        <v>18</v>
      </c>
      <c r="F45" s="2" t="s">
        <v>117</v>
      </c>
      <c r="G45" s="2" t="s">
        <v>166</v>
      </c>
      <c r="H45" s="2" t="s">
        <v>11</v>
      </c>
      <c r="I45" s="2" t="s">
        <v>14</v>
      </c>
      <c r="J45" s="6">
        <v>15</v>
      </c>
      <c r="K45" s="6">
        <f t="shared" si="0"/>
        <v>632251.27999999991</v>
      </c>
      <c r="L45" s="6">
        <v>9483769.1999999993</v>
      </c>
    </row>
    <row r="46" spans="1:12" customFormat="1" ht="75" x14ac:dyDescent="0.25">
      <c r="A46" s="2">
        <v>43</v>
      </c>
      <c r="B46" s="2">
        <v>4299990</v>
      </c>
      <c r="C46" s="2" t="s">
        <v>36</v>
      </c>
      <c r="D46" s="2" t="s">
        <v>10</v>
      </c>
      <c r="E46" s="2" t="s">
        <v>18</v>
      </c>
      <c r="F46" s="2" t="s">
        <v>118</v>
      </c>
      <c r="G46" s="2" t="s">
        <v>167</v>
      </c>
      <c r="H46" s="2" t="s">
        <v>11</v>
      </c>
      <c r="I46" s="2" t="s">
        <v>14</v>
      </c>
      <c r="J46" s="6">
        <v>10</v>
      </c>
      <c r="K46" s="6">
        <f t="shared" si="0"/>
        <v>632251.28</v>
      </c>
      <c r="L46" s="6">
        <v>6322512.7999999998</v>
      </c>
    </row>
    <row r="47" spans="1:12" customFormat="1" ht="56.25" x14ac:dyDescent="0.25">
      <c r="A47" s="2">
        <v>44</v>
      </c>
      <c r="B47" s="2">
        <v>4354990</v>
      </c>
      <c r="C47" s="2" t="s">
        <v>73</v>
      </c>
      <c r="D47" s="2" t="s">
        <v>10</v>
      </c>
      <c r="E47" s="2" t="s">
        <v>18</v>
      </c>
      <c r="F47" s="2" t="s">
        <v>119</v>
      </c>
      <c r="G47" s="2" t="s">
        <v>168</v>
      </c>
      <c r="H47" s="2" t="s">
        <v>11</v>
      </c>
      <c r="I47" s="2" t="s">
        <v>27</v>
      </c>
      <c r="J47" s="6">
        <v>1</v>
      </c>
      <c r="K47" s="6">
        <f t="shared" si="0"/>
        <v>3987000</v>
      </c>
      <c r="L47" s="6">
        <v>3987000</v>
      </c>
    </row>
    <row r="48" spans="1:12" customFormat="1" ht="56.25" x14ac:dyDescent="0.25">
      <c r="A48" s="2">
        <v>45</v>
      </c>
      <c r="B48" s="2">
        <v>4252110</v>
      </c>
      <c r="C48" s="2" t="s">
        <v>65</v>
      </c>
      <c r="D48" s="2" t="s">
        <v>10</v>
      </c>
      <c r="E48" s="2" t="s">
        <v>18</v>
      </c>
      <c r="F48" s="2" t="s">
        <v>120</v>
      </c>
      <c r="G48" s="2" t="s">
        <v>169</v>
      </c>
      <c r="H48" s="2" t="s">
        <v>11</v>
      </c>
      <c r="I48" s="2" t="s">
        <v>22</v>
      </c>
      <c r="J48" s="6">
        <v>10</v>
      </c>
      <c r="K48" s="6">
        <f t="shared" si="0"/>
        <v>103232</v>
      </c>
      <c r="L48" s="6">
        <v>1032320</v>
      </c>
    </row>
    <row r="49" spans="1:12" customFormat="1" ht="56.25" x14ac:dyDescent="0.25">
      <c r="A49" s="2">
        <v>46</v>
      </c>
      <c r="B49" s="2">
        <v>4252110</v>
      </c>
      <c r="C49" s="2" t="s">
        <v>30</v>
      </c>
      <c r="D49" s="2" t="s">
        <v>10</v>
      </c>
      <c r="E49" s="2" t="s">
        <v>18</v>
      </c>
      <c r="F49" s="2" t="s">
        <v>121</v>
      </c>
      <c r="G49" s="2" t="s">
        <v>170</v>
      </c>
      <c r="H49" s="2" t="s">
        <v>11</v>
      </c>
      <c r="I49" s="2" t="s">
        <v>26</v>
      </c>
      <c r="J49" s="6">
        <v>5000</v>
      </c>
      <c r="K49" s="6">
        <f t="shared" si="0"/>
        <v>1189</v>
      </c>
      <c r="L49" s="6">
        <v>5945000</v>
      </c>
    </row>
    <row r="50" spans="1:12" customFormat="1" ht="56.25" x14ac:dyDescent="0.25">
      <c r="A50" s="2">
        <v>47</v>
      </c>
      <c r="B50" s="2">
        <v>4252110</v>
      </c>
      <c r="C50" s="2" t="s">
        <v>74</v>
      </c>
      <c r="D50" s="2" t="s">
        <v>10</v>
      </c>
      <c r="E50" s="2" t="s">
        <v>18</v>
      </c>
      <c r="F50" s="2" t="s">
        <v>122</v>
      </c>
      <c r="G50" s="2" t="s">
        <v>171</v>
      </c>
      <c r="H50" s="2" t="s">
        <v>11</v>
      </c>
      <c r="I50" s="2" t="s">
        <v>21</v>
      </c>
      <c r="J50" s="6">
        <v>50</v>
      </c>
      <c r="K50" s="6">
        <f t="shared" si="0"/>
        <v>16900</v>
      </c>
      <c r="L50" s="6">
        <v>845000</v>
      </c>
    </row>
    <row r="51" spans="1:12" customFormat="1" ht="56.25" x14ac:dyDescent="0.25">
      <c r="A51" s="2">
        <v>48</v>
      </c>
      <c r="B51" s="2">
        <v>4252110</v>
      </c>
      <c r="C51" s="2" t="s">
        <v>74</v>
      </c>
      <c r="D51" s="2" t="s">
        <v>10</v>
      </c>
      <c r="E51" s="2" t="s">
        <v>18</v>
      </c>
      <c r="F51" s="2" t="s">
        <v>123</v>
      </c>
      <c r="G51" s="2" t="s">
        <v>172</v>
      </c>
      <c r="H51" s="2" t="s">
        <v>11</v>
      </c>
      <c r="I51" s="2" t="s">
        <v>22</v>
      </c>
      <c r="J51" s="6">
        <v>100</v>
      </c>
      <c r="K51" s="6">
        <f t="shared" si="0"/>
        <v>1998</v>
      </c>
      <c r="L51" s="6">
        <v>199800</v>
      </c>
    </row>
    <row r="52" spans="1:12" customFormat="1" ht="56.25" x14ac:dyDescent="0.25">
      <c r="A52" s="2">
        <v>49</v>
      </c>
      <c r="B52" s="2">
        <v>4252110</v>
      </c>
      <c r="C52" s="2" t="s">
        <v>75</v>
      </c>
      <c r="D52" s="2" t="s">
        <v>10</v>
      </c>
      <c r="E52" s="2" t="s">
        <v>18</v>
      </c>
      <c r="F52" s="2" t="s">
        <v>124</v>
      </c>
      <c r="G52" s="2" t="s">
        <v>173</v>
      </c>
      <c r="H52" s="2" t="s">
        <v>11</v>
      </c>
      <c r="I52" s="2" t="s">
        <v>22</v>
      </c>
      <c r="J52" s="6">
        <v>5</v>
      </c>
      <c r="K52" s="6">
        <f t="shared" si="0"/>
        <v>40000</v>
      </c>
      <c r="L52" s="6">
        <v>200000</v>
      </c>
    </row>
    <row r="53" spans="1:12" customFormat="1" ht="56.25" x14ac:dyDescent="0.25">
      <c r="A53" s="2">
        <v>50</v>
      </c>
      <c r="B53" s="2">
        <v>4212000</v>
      </c>
      <c r="C53" s="2" t="s">
        <v>44</v>
      </c>
      <c r="D53" s="2" t="s">
        <v>10</v>
      </c>
      <c r="E53" s="2" t="s">
        <v>40</v>
      </c>
      <c r="F53" s="5">
        <v>231100221507744</v>
      </c>
      <c r="G53" s="2" t="s">
        <v>200</v>
      </c>
      <c r="H53" s="2" t="s">
        <v>11</v>
      </c>
      <c r="I53" s="2" t="s">
        <v>22</v>
      </c>
      <c r="J53" s="9" t="s">
        <v>37</v>
      </c>
      <c r="K53" s="9" t="s">
        <v>37</v>
      </c>
      <c r="L53" s="6">
        <v>58085078.399999999</v>
      </c>
    </row>
    <row r="54" spans="1:12" customFormat="1" ht="56.25" x14ac:dyDescent="0.25">
      <c r="A54" s="2">
        <v>51</v>
      </c>
      <c r="B54" s="2">
        <v>4299990</v>
      </c>
      <c r="C54" s="2" t="s">
        <v>195</v>
      </c>
      <c r="D54" s="2" t="s">
        <v>10</v>
      </c>
      <c r="E54" s="2" t="s">
        <v>38</v>
      </c>
      <c r="F54" s="5">
        <v>231100101507940</v>
      </c>
      <c r="G54" s="2">
        <v>45108</v>
      </c>
      <c r="H54" s="2" t="s">
        <v>11</v>
      </c>
      <c r="I54" s="2" t="s">
        <v>14</v>
      </c>
      <c r="J54" s="6">
        <v>1</v>
      </c>
      <c r="K54" s="6">
        <f t="shared" si="0"/>
        <v>3762928</v>
      </c>
      <c r="L54" s="6">
        <v>3762928</v>
      </c>
    </row>
    <row r="55" spans="1:12" customFormat="1" ht="56.25" x14ac:dyDescent="0.25">
      <c r="A55" s="2">
        <v>52</v>
      </c>
      <c r="B55" s="2">
        <v>4299990</v>
      </c>
      <c r="C55" s="2" t="s">
        <v>197</v>
      </c>
      <c r="D55" s="2" t="s">
        <v>12</v>
      </c>
      <c r="E55" s="2" t="s">
        <v>40</v>
      </c>
      <c r="F55" s="5">
        <v>231100341505085</v>
      </c>
      <c r="G55" s="2" t="s">
        <v>174</v>
      </c>
      <c r="H55" s="2" t="s">
        <v>11</v>
      </c>
      <c r="I55" s="2" t="s">
        <v>14</v>
      </c>
      <c r="J55" s="6">
        <v>1</v>
      </c>
      <c r="K55" s="6">
        <f t="shared" si="0"/>
        <v>169530324</v>
      </c>
      <c r="L55" s="6">
        <v>169530324</v>
      </c>
    </row>
    <row r="56" spans="1:12" customFormat="1" ht="56.25" x14ac:dyDescent="0.25">
      <c r="A56" s="2">
        <v>53</v>
      </c>
      <c r="B56" s="2">
        <v>4299990</v>
      </c>
      <c r="C56" s="2" t="s">
        <v>45</v>
      </c>
      <c r="D56" s="2" t="s">
        <v>10</v>
      </c>
      <c r="E56" s="2" t="s">
        <v>38</v>
      </c>
      <c r="F56" s="5">
        <v>231100101502219</v>
      </c>
      <c r="G56" s="2" t="s">
        <v>175</v>
      </c>
      <c r="H56" s="2" t="s">
        <v>11</v>
      </c>
      <c r="I56" s="2" t="s">
        <v>14</v>
      </c>
      <c r="J56" s="6">
        <v>1</v>
      </c>
      <c r="K56" s="6">
        <f t="shared" si="0"/>
        <v>1260344.1399999999</v>
      </c>
      <c r="L56" s="6">
        <v>1260344.1399999999</v>
      </c>
    </row>
    <row r="57" spans="1:12" customFormat="1" ht="93.75" x14ac:dyDescent="0.25">
      <c r="A57" s="2">
        <v>54</v>
      </c>
      <c r="B57" s="2">
        <v>4299990</v>
      </c>
      <c r="C57" s="2" t="s">
        <v>198</v>
      </c>
      <c r="D57" s="2" t="s">
        <v>10</v>
      </c>
      <c r="E57" s="2" t="s">
        <v>38</v>
      </c>
      <c r="F57" s="5">
        <v>231100101501830</v>
      </c>
      <c r="G57" s="2">
        <v>208</v>
      </c>
      <c r="H57" s="2" t="s">
        <v>11</v>
      </c>
      <c r="I57" s="2" t="s">
        <v>14</v>
      </c>
      <c r="J57" s="6">
        <v>4</v>
      </c>
      <c r="K57" s="6">
        <f t="shared" si="0"/>
        <v>452545</v>
      </c>
      <c r="L57" s="6">
        <v>1810180</v>
      </c>
    </row>
    <row r="58" spans="1:12" customFormat="1" ht="56.25" x14ac:dyDescent="0.25">
      <c r="A58" s="2">
        <v>55</v>
      </c>
      <c r="B58" s="2">
        <v>4299990</v>
      </c>
      <c r="C58" s="2" t="s">
        <v>43</v>
      </c>
      <c r="D58" s="2" t="s">
        <v>10</v>
      </c>
      <c r="E58" s="2" t="s">
        <v>38</v>
      </c>
      <c r="F58" s="5">
        <v>231100101501630</v>
      </c>
      <c r="G58" s="2" t="s">
        <v>176</v>
      </c>
      <c r="H58" s="2" t="s">
        <v>11</v>
      </c>
      <c r="I58" s="2" t="s">
        <v>22</v>
      </c>
      <c r="J58" s="9" t="s">
        <v>37</v>
      </c>
      <c r="K58" s="9" t="s">
        <v>37</v>
      </c>
      <c r="L58" s="6">
        <v>1676021.09</v>
      </c>
    </row>
    <row r="59" spans="1:12" customFormat="1" ht="56.25" x14ac:dyDescent="0.25">
      <c r="A59" s="2">
        <v>56</v>
      </c>
      <c r="B59" s="2">
        <v>4299990</v>
      </c>
      <c r="C59" s="2" t="s">
        <v>195</v>
      </c>
      <c r="D59" s="2" t="s">
        <v>10</v>
      </c>
      <c r="E59" s="2" t="s">
        <v>38</v>
      </c>
      <c r="F59" s="5">
        <v>231100101501268</v>
      </c>
      <c r="G59" s="2">
        <v>243</v>
      </c>
      <c r="H59" s="2" t="s">
        <v>11</v>
      </c>
      <c r="I59" s="2" t="s">
        <v>14</v>
      </c>
      <c r="J59" s="6">
        <v>2</v>
      </c>
      <c r="K59" s="6">
        <f t="shared" si="0"/>
        <v>1300326</v>
      </c>
      <c r="L59" s="6">
        <v>2600652</v>
      </c>
    </row>
    <row r="60" spans="1:12" customFormat="1" ht="56.25" x14ac:dyDescent="0.25">
      <c r="A60" s="2">
        <v>57</v>
      </c>
      <c r="B60" s="2">
        <v>4211000</v>
      </c>
      <c r="C60" s="2" t="s">
        <v>41</v>
      </c>
      <c r="D60" s="2" t="s">
        <v>10</v>
      </c>
      <c r="E60" s="2" t="s">
        <v>40</v>
      </c>
      <c r="F60" s="5">
        <v>231100231500519</v>
      </c>
      <c r="G60" s="2">
        <v>8</v>
      </c>
      <c r="H60" s="2" t="s">
        <v>11</v>
      </c>
      <c r="I60" s="2" t="s">
        <v>14</v>
      </c>
      <c r="J60" s="9" t="s">
        <v>37</v>
      </c>
      <c r="K60" s="9" t="s">
        <v>37</v>
      </c>
      <c r="L60" s="6">
        <v>19180000</v>
      </c>
    </row>
    <row r="61" spans="1:12" customFormat="1" ht="56.25" x14ac:dyDescent="0.25">
      <c r="A61" s="2">
        <v>58</v>
      </c>
      <c r="B61" s="2">
        <v>4291000</v>
      </c>
      <c r="C61" s="2" t="s">
        <v>199</v>
      </c>
      <c r="D61" s="2" t="s">
        <v>10</v>
      </c>
      <c r="E61" s="2" t="s">
        <v>38</v>
      </c>
      <c r="F61" s="5">
        <v>231100101478581</v>
      </c>
      <c r="G61" s="2" t="s">
        <v>177</v>
      </c>
      <c r="H61" s="2" t="s">
        <v>11</v>
      </c>
      <c r="I61" s="2" t="s">
        <v>14</v>
      </c>
      <c r="J61" s="6">
        <v>1</v>
      </c>
      <c r="K61" s="6">
        <f t="shared" si="0"/>
        <v>6378000</v>
      </c>
      <c r="L61" s="6">
        <v>6378000</v>
      </c>
    </row>
    <row r="62" spans="1:12" customFormat="1" ht="93.75" x14ac:dyDescent="0.25">
      <c r="A62" s="2">
        <v>59</v>
      </c>
      <c r="B62" s="2">
        <v>4299990</v>
      </c>
      <c r="C62" s="2" t="s">
        <v>198</v>
      </c>
      <c r="D62" s="2" t="s">
        <v>10</v>
      </c>
      <c r="E62" s="2" t="s">
        <v>38</v>
      </c>
      <c r="F62" s="5">
        <v>231100101468125</v>
      </c>
      <c r="G62" s="2">
        <v>309</v>
      </c>
      <c r="H62" s="2" t="s">
        <v>11</v>
      </c>
      <c r="I62" s="2" t="s">
        <v>14</v>
      </c>
      <c r="J62" s="6">
        <v>1</v>
      </c>
      <c r="K62" s="6">
        <f t="shared" si="0"/>
        <v>746928</v>
      </c>
      <c r="L62" s="6">
        <v>746928</v>
      </c>
    </row>
    <row r="63" spans="1:12" customFormat="1" ht="56.25" x14ac:dyDescent="0.25">
      <c r="A63" s="2">
        <v>60</v>
      </c>
      <c r="B63" s="2">
        <v>4211000</v>
      </c>
      <c r="C63" s="2" t="s">
        <v>41</v>
      </c>
      <c r="D63" s="2" t="s">
        <v>10</v>
      </c>
      <c r="E63" s="2" t="s">
        <v>40</v>
      </c>
      <c r="F63" s="5">
        <v>231100231467243</v>
      </c>
      <c r="G63" s="2" t="s">
        <v>178</v>
      </c>
      <c r="H63" s="2" t="s">
        <v>11</v>
      </c>
      <c r="I63" s="2" t="s">
        <v>14</v>
      </c>
      <c r="J63" s="6">
        <v>1</v>
      </c>
      <c r="K63" s="6">
        <f t="shared" si="0"/>
        <v>11298000</v>
      </c>
      <c r="L63" s="6">
        <v>11298000</v>
      </c>
    </row>
    <row r="64" spans="1:12" customFormat="1" ht="56.25" x14ac:dyDescent="0.25">
      <c r="A64" s="2">
        <v>61</v>
      </c>
      <c r="B64" s="2">
        <v>4299990</v>
      </c>
      <c r="C64" s="2" t="s">
        <v>43</v>
      </c>
      <c r="D64" s="2" t="s">
        <v>12</v>
      </c>
      <c r="E64" s="2" t="s">
        <v>38</v>
      </c>
      <c r="F64" s="5">
        <v>231100101461768</v>
      </c>
      <c r="G64" s="2" t="s">
        <v>179</v>
      </c>
      <c r="H64" s="2" t="s">
        <v>11</v>
      </c>
      <c r="I64" s="2" t="s">
        <v>14</v>
      </c>
      <c r="J64" s="6">
        <v>1</v>
      </c>
      <c r="K64" s="6">
        <f t="shared" si="0"/>
        <v>193549.44</v>
      </c>
      <c r="L64" s="6">
        <v>193549.44</v>
      </c>
    </row>
    <row r="65" spans="1:12" customFormat="1" ht="56.25" x14ac:dyDescent="0.25">
      <c r="A65" s="2">
        <v>62</v>
      </c>
      <c r="B65" s="2">
        <v>4299990</v>
      </c>
      <c r="C65" s="2" t="s">
        <v>43</v>
      </c>
      <c r="D65" s="2" t="s">
        <v>12</v>
      </c>
      <c r="E65" s="2" t="s">
        <v>38</v>
      </c>
      <c r="F65" s="5">
        <v>231100101454635</v>
      </c>
      <c r="G65" s="2" t="s">
        <v>180</v>
      </c>
      <c r="H65" s="2" t="s">
        <v>11</v>
      </c>
      <c r="I65" s="2" t="s">
        <v>14</v>
      </c>
      <c r="J65" s="6">
        <v>1</v>
      </c>
      <c r="K65" s="6">
        <f t="shared" si="0"/>
        <v>1676021.09</v>
      </c>
      <c r="L65" s="6">
        <v>1676021.09</v>
      </c>
    </row>
    <row r="66" spans="1:12" customFormat="1" ht="56.25" x14ac:dyDescent="0.25">
      <c r="A66" s="2">
        <v>63</v>
      </c>
      <c r="B66" s="2">
        <v>4252500</v>
      </c>
      <c r="C66" s="2" t="s">
        <v>201</v>
      </c>
      <c r="D66" s="2" t="s">
        <v>10</v>
      </c>
      <c r="E66" s="2" t="s">
        <v>40</v>
      </c>
      <c r="F66" s="5">
        <v>231100421448606</v>
      </c>
      <c r="G66" s="2">
        <v>158</v>
      </c>
      <c r="H66" s="2" t="s">
        <v>11</v>
      </c>
      <c r="I66" s="2" t="s">
        <v>26</v>
      </c>
      <c r="J66" s="6">
        <v>240</v>
      </c>
      <c r="K66" s="6">
        <f t="shared" si="0"/>
        <v>16000</v>
      </c>
      <c r="L66" s="6">
        <v>3840000</v>
      </c>
    </row>
    <row r="67" spans="1:12" customFormat="1" ht="56.25" x14ac:dyDescent="0.25">
      <c r="A67" s="2">
        <v>64</v>
      </c>
      <c r="B67" s="2">
        <v>4292100</v>
      </c>
      <c r="C67" s="2" t="s">
        <v>202</v>
      </c>
      <c r="D67" s="2" t="s">
        <v>10</v>
      </c>
      <c r="E67" s="2" t="s">
        <v>40</v>
      </c>
      <c r="F67" s="5">
        <v>231100241437916</v>
      </c>
      <c r="G67" s="2">
        <v>880954</v>
      </c>
      <c r="H67" s="2" t="s">
        <v>11</v>
      </c>
      <c r="I67" s="2" t="s">
        <v>14</v>
      </c>
      <c r="J67" s="6">
        <v>1</v>
      </c>
      <c r="K67" s="6">
        <f t="shared" si="0"/>
        <v>74880</v>
      </c>
      <c r="L67" s="6">
        <v>74880</v>
      </c>
    </row>
    <row r="68" spans="1:12" customFormat="1" ht="56.25" x14ac:dyDescent="0.25">
      <c r="A68" s="2">
        <v>65</v>
      </c>
      <c r="B68" s="2">
        <v>4252110</v>
      </c>
      <c r="C68" s="2" t="s">
        <v>42</v>
      </c>
      <c r="D68" s="2" t="s">
        <v>10</v>
      </c>
      <c r="E68" s="2" t="s">
        <v>39</v>
      </c>
      <c r="F68" s="5">
        <v>231100141429174</v>
      </c>
      <c r="G68" s="2">
        <v>1</v>
      </c>
      <c r="H68" s="2" t="s">
        <v>11</v>
      </c>
      <c r="I68" s="2" t="s">
        <v>14</v>
      </c>
      <c r="J68" s="6">
        <v>5</v>
      </c>
      <c r="K68" s="6">
        <f t="shared" si="0"/>
        <v>1495000</v>
      </c>
      <c r="L68" s="6">
        <v>7475000</v>
      </c>
    </row>
    <row r="69" spans="1:12" customFormat="1" ht="56.25" x14ac:dyDescent="0.25">
      <c r="A69" s="2">
        <v>66</v>
      </c>
      <c r="B69" s="2">
        <v>4252500</v>
      </c>
      <c r="C69" s="2" t="s">
        <v>203</v>
      </c>
      <c r="D69" s="2" t="s">
        <v>10</v>
      </c>
      <c r="E69" s="2" t="s">
        <v>40</v>
      </c>
      <c r="F69" s="5">
        <v>231100421423037</v>
      </c>
      <c r="G69" s="2" t="s">
        <v>181</v>
      </c>
      <c r="H69" s="2" t="s">
        <v>11</v>
      </c>
      <c r="I69" s="2" t="s">
        <v>14</v>
      </c>
      <c r="J69" s="9" t="s">
        <v>37</v>
      </c>
      <c r="K69" s="9" t="s">
        <v>37</v>
      </c>
      <c r="L69" s="6">
        <v>39700000</v>
      </c>
    </row>
    <row r="70" spans="1:12" customFormat="1" ht="56.25" x14ac:dyDescent="0.25">
      <c r="A70" s="2">
        <v>67</v>
      </c>
      <c r="B70" s="2">
        <v>4299990</v>
      </c>
      <c r="C70" s="2" t="s">
        <v>204</v>
      </c>
      <c r="D70" s="2" t="s">
        <v>10</v>
      </c>
      <c r="E70" s="2" t="s">
        <v>38</v>
      </c>
      <c r="F70" s="5">
        <v>231100101416785</v>
      </c>
      <c r="G70" s="2" t="s">
        <v>182</v>
      </c>
      <c r="H70" s="2" t="s">
        <v>11</v>
      </c>
      <c r="I70" s="2" t="s">
        <v>14</v>
      </c>
      <c r="J70" s="6">
        <v>7.25</v>
      </c>
      <c r="K70" s="6">
        <f t="shared" ref="K70:K100" si="1">L70/J70</f>
        <v>1400000</v>
      </c>
      <c r="L70" s="6">
        <v>10150000</v>
      </c>
    </row>
    <row r="71" spans="1:12" customFormat="1" ht="75" x14ac:dyDescent="0.25">
      <c r="A71" s="2">
        <v>68</v>
      </c>
      <c r="B71" s="2">
        <v>4234100</v>
      </c>
      <c r="C71" s="2" t="s">
        <v>205</v>
      </c>
      <c r="D71" s="2" t="s">
        <v>10</v>
      </c>
      <c r="E71" s="2" t="s">
        <v>40</v>
      </c>
      <c r="F71" s="5">
        <v>231100451408086</v>
      </c>
      <c r="G71" s="2">
        <v>47</v>
      </c>
      <c r="H71" s="2" t="s">
        <v>11</v>
      </c>
      <c r="I71" s="2" t="s">
        <v>14</v>
      </c>
      <c r="J71" s="6">
        <v>1</v>
      </c>
      <c r="K71" s="6">
        <f t="shared" si="1"/>
        <v>5994891.0499999998</v>
      </c>
      <c r="L71" s="6">
        <v>5994891.0499999998</v>
      </c>
    </row>
    <row r="72" spans="1:12" customFormat="1" ht="56.25" x14ac:dyDescent="0.25">
      <c r="A72" s="2">
        <v>69</v>
      </c>
      <c r="B72" s="2">
        <v>4211000</v>
      </c>
      <c r="C72" s="2" t="s">
        <v>44</v>
      </c>
      <c r="D72" s="2" t="s">
        <v>10</v>
      </c>
      <c r="E72" s="2" t="s">
        <v>40</v>
      </c>
      <c r="F72" s="5">
        <v>231100221402675</v>
      </c>
      <c r="G72" s="2">
        <v>28</v>
      </c>
      <c r="H72" s="2" t="s">
        <v>11</v>
      </c>
      <c r="I72" s="2" t="s">
        <v>22</v>
      </c>
      <c r="J72" s="9" t="s">
        <v>37</v>
      </c>
      <c r="K72" s="9" t="s">
        <v>37</v>
      </c>
      <c r="L72" s="6">
        <v>126390095</v>
      </c>
    </row>
    <row r="73" spans="1:12" customFormat="1" ht="56.25" x14ac:dyDescent="0.25">
      <c r="A73" s="2">
        <v>70</v>
      </c>
      <c r="B73" s="2">
        <v>4252110</v>
      </c>
      <c r="C73" s="2" t="s">
        <v>42</v>
      </c>
      <c r="D73" s="2" t="s">
        <v>10</v>
      </c>
      <c r="E73" s="2" t="s">
        <v>39</v>
      </c>
      <c r="F73" s="5">
        <v>231100141380652</v>
      </c>
      <c r="G73" s="2">
        <v>3</v>
      </c>
      <c r="H73" s="2" t="s">
        <v>11</v>
      </c>
      <c r="I73" s="2" t="s">
        <v>22</v>
      </c>
      <c r="J73" s="6">
        <v>5</v>
      </c>
      <c r="K73" s="6">
        <f t="shared" si="1"/>
        <v>1495000</v>
      </c>
      <c r="L73" s="6">
        <v>7475000</v>
      </c>
    </row>
    <row r="74" spans="1:12" customFormat="1" ht="56.25" x14ac:dyDescent="0.25">
      <c r="A74" s="2">
        <v>71</v>
      </c>
      <c r="B74" s="2">
        <v>4291000</v>
      </c>
      <c r="C74" s="2" t="s">
        <v>206</v>
      </c>
      <c r="D74" s="2" t="s">
        <v>10</v>
      </c>
      <c r="E74" s="2" t="s">
        <v>38</v>
      </c>
      <c r="F74" s="5">
        <v>231100101362516</v>
      </c>
      <c r="G74" s="2" t="s">
        <v>183</v>
      </c>
      <c r="H74" s="2" t="s">
        <v>11</v>
      </c>
      <c r="I74" s="2" t="s">
        <v>14</v>
      </c>
      <c r="J74" s="6">
        <v>1</v>
      </c>
      <c r="K74" s="6">
        <f t="shared" si="1"/>
        <v>13300000</v>
      </c>
      <c r="L74" s="6">
        <v>13300000</v>
      </c>
    </row>
    <row r="75" spans="1:12" customFormat="1" ht="75" x14ac:dyDescent="0.25">
      <c r="A75" s="2">
        <v>72</v>
      </c>
      <c r="B75" s="2">
        <v>4234100</v>
      </c>
      <c r="C75" s="2" t="s">
        <v>205</v>
      </c>
      <c r="D75" s="2" t="s">
        <v>10</v>
      </c>
      <c r="E75" s="2" t="s">
        <v>40</v>
      </c>
      <c r="F75" s="5">
        <v>231100451350458</v>
      </c>
      <c r="G75" s="2">
        <v>30</v>
      </c>
      <c r="H75" s="2" t="s">
        <v>11</v>
      </c>
      <c r="I75" s="2" t="s">
        <v>14</v>
      </c>
      <c r="J75" s="6">
        <v>1</v>
      </c>
      <c r="K75" s="6">
        <f t="shared" si="1"/>
        <v>4542996.66</v>
      </c>
      <c r="L75" s="6">
        <v>4542996.66</v>
      </c>
    </row>
    <row r="76" spans="1:12" customFormat="1" ht="56.25" x14ac:dyDescent="0.25">
      <c r="A76" s="2">
        <v>73</v>
      </c>
      <c r="B76" s="2">
        <v>4299990</v>
      </c>
      <c r="C76" s="2" t="s">
        <v>207</v>
      </c>
      <c r="D76" s="2" t="s">
        <v>10</v>
      </c>
      <c r="E76" s="2" t="s">
        <v>40</v>
      </c>
      <c r="F76" s="5">
        <v>231100241340695</v>
      </c>
      <c r="G76" s="2" t="s">
        <v>184</v>
      </c>
      <c r="H76" s="2" t="s">
        <v>11</v>
      </c>
      <c r="I76" s="2" t="s">
        <v>14</v>
      </c>
      <c r="J76" s="6">
        <v>1</v>
      </c>
      <c r="K76" s="6">
        <f t="shared" si="1"/>
        <v>1440000</v>
      </c>
      <c r="L76" s="6">
        <v>1440000</v>
      </c>
    </row>
    <row r="77" spans="1:12" customFormat="1" ht="56.25" x14ac:dyDescent="0.25">
      <c r="A77" s="2">
        <v>74</v>
      </c>
      <c r="B77" s="2">
        <v>4299990</v>
      </c>
      <c r="C77" s="2" t="s">
        <v>196</v>
      </c>
      <c r="D77" s="2" t="s">
        <v>10</v>
      </c>
      <c r="E77" s="2" t="s">
        <v>40</v>
      </c>
      <c r="F77" s="5">
        <v>231100161340514</v>
      </c>
      <c r="G77" s="2">
        <v>2</v>
      </c>
      <c r="H77" s="2" t="s">
        <v>11</v>
      </c>
      <c r="I77" s="2" t="s">
        <v>14</v>
      </c>
      <c r="J77" s="6">
        <v>1</v>
      </c>
      <c r="K77" s="6">
        <f t="shared" si="1"/>
        <v>36000000</v>
      </c>
      <c r="L77" s="6">
        <v>36000000</v>
      </c>
    </row>
    <row r="78" spans="1:12" customFormat="1" ht="56.25" x14ac:dyDescent="0.25">
      <c r="A78" s="2">
        <v>75</v>
      </c>
      <c r="B78" s="2">
        <v>4292100</v>
      </c>
      <c r="C78" s="2" t="s">
        <v>208</v>
      </c>
      <c r="D78" s="2" t="s">
        <v>10</v>
      </c>
      <c r="E78" s="2" t="s">
        <v>40</v>
      </c>
      <c r="F78" s="5">
        <v>231100241338867</v>
      </c>
      <c r="G78" s="2" t="s">
        <v>185</v>
      </c>
      <c r="H78" s="2" t="s">
        <v>11</v>
      </c>
      <c r="I78" s="2" t="s">
        <v>14</v>
      </c>
      <c r="J78" s="6">
        <v>1</v>
      </c>
      <c r="K78" s="6">
        <f t="shared" si="1"/>
        <v>15000000</v>
      </c>
      <c r="L78" s="6">
        <v>15000000</v>
      </c>
    </row>
    <row r="79" spans="1:12" customFormat="1" ht="93.75" x14ac:dyDescent="0.25">
      <c r="A79" s="2">
        <v>76</v>
      </c>
      <c r="B79" s="2">
        <v>4292100</v>
      </c>
      <c r="C79" s="2" t="s">
        <v>208</v>
      </c>
      <c r="D79" s="2" t="s">
        <v>10</v>
      </c>
      <c r="E79" s="2" t="s">
        <v>40</v>
      </c>
      <c r="F79" s="5">
        <v>231100241465757</v>
      </c>
      <c r="G79" s="2" t="s">
        <v>218</v>
      </c>
      <c r="H79" s="2" t="s">
        <v>11</v>
      </c>
      <c r="I79" s="2" t="s">
        <v>14</v>
      </c>
      <c r="J79" s="6">
        <v>1</v>
      </c>
      <c r="K79" s="6">
        <f t="shared" si="1"/>
        <v>20000000</v>
      </c>
      <c r="L79" s="6">
        <v>20000000</v>
      </c>
    </row>
    <row r="80" spans="1:12" customFormat="1" ht="56.25" x14ac:dyDescent="0.25">
      <c r="A80" s="2">
        <v>77</v>
      </c>
      <c r="B80" s="2">
        <v>4299990</v>
      </c>
      <c r="C80" s="2" t="s">
        <v>43</v>
      </c>
      <c r="D80" s="2" t="s">
        <v>12</v>
      </c>
      <c r="E80" s="2" t="s">
        <v>38</v>
      </c>
      <c r="F80" s="5">
        <v>231100101338710</v>
      </c>
      <c r="G80" s="2" t="s">
        <v>186</v>
      </c>
      <c r="H80" s="2" t="s">
        <v>11</v>
      </c>
      <c r="I80" s="2" t="s">
        <v>14</v>
      </c>
      <c r="J80" s="6">
        <v>1</v>
      </c>
      <c r="K80" s="6">
        <f t="shared" si="1"/>
        <v>1725584.45</v>
      </c>
      <c r="L80" s="6">
        <v>1725584.45</v>
      </c>
    </row>
    <row r="81" spans="1:12" customFormat="1" ht="56.25" x14ac:dyDescent="0.25">
      <c r="A81" s="2">
        <v>78</v>
      </c>
      <c r="B81" s="2">
        <v>4221000</v>
      </c>
      <c r="C81" s="2" t="s">
        <v>209</v>
      </c>
      <c r="D81" s="2" t="s">
        <v>12</v>
      </c>
      <c r="E81" s="2" t="s">
        <v>38</v>
      </c>
      <c r="F81" s="5">
        <v>231100101337138</v>
      </c>
      <c r="G81" s="2">
        <v>191426</v>
      </c>
      <c r="H81" s="2" t="s">
        <v>11</v>
      </c>
      <c r="I81" s="2" t="s">
        <v>210</v>
      </c>
      <c r="J81" s="6">
        <v>12.5</v>
      </c>
      <c r="K81" s="6">
        <f t="shared" si="1"/>
        <v>800000</v>
      </c>
      <c r="L81" s="6">
        <v>10000000</v>
      </c>
    </row>
    <row r="82" spans="1:12" customFormat="1" ht="56.25" x14ac:dyDescent="0.25">
      <c r="A82" s="2">
        <v>79</v>
      </c>
      <c r="B82" s="2">
        <v>4299990</v>
      </c>
      <c r="C82" s="2" t="s">
        <v>43</v>
      </c>
      <c r="D82" s="2" t="s">
        <v>12</v>
      </c>
      <c r="E82" s="2" t="s">
        <v>38</v>
      </c>
      <c r="F82" s="5">
        <v>231100101333469</v>
      </c>
      <c r="G82" s="2" t="s">
        <v>187</v>
      </c>
      <c r="H82" s="2" t="s">
        <v>11</v>
      </c>
      <c r="I82" s="2" t="s">
        <v>14</v>
      </c>
      <c r="J82" s="6">
        <v>1</v>
      </c>
      <c r="K82" s="6">
        <f t="shared" si="1"/>
        <v>794123.33</v>
      </c>
      <c r="L82" s="6">
        <v>794123.33</v>
      </c>
    </row>
    <row r="83" spans="1:12" customFormat="1" ht="56.25" x14ac:dyDescent="0.25">
      <c r="A83" s="2">
        <v>80</v>
      </c>
      <c r="B83" s="2">
        <v>4299990</v>
      </c>
      <c r="C83" s="2" t="s">
        <v>43</v>
      </c>
      <c r="D83" s="2" t="s">
        <v>12</v>
      </c>
      <c r="E83" s="2" t="s">
        <v>38</v>
      </c>
      <c r="F83" s="5">
        <v>231100101333362</v>
      </c>
      <c r="G83" s="2" t="s">
        <v>188</v>
      </c>
      <c r="H83" s="2" t="s">
        <v>11</v>
      </c>
      <c r="I83" s="2" t="s">
        <v>14</v>
      </c>
      <c r="J83" s="6">
        <v>1</v>
      </c>
      <c r="K83" s="6">
        <f t="shared" si="1"/>
        <v>544763.52</v>
      </c>
      <c r="L83" s="6">
        <v>544763.52</v>
      </c>
    </row>
    <row r="84" spans="1:12" customFormat="1" ht="56.25" x14ac:dyDescent="0.25">
      <c r="A84" s="2">
        <v>81</v>
      </c>
      <c r="B84" s="2">
        <v>4292100</v>
      </c>
      <c r="C84" s="2" t="s">
        <v>211</v>
      </c>
      <c r="D84" s="2" t="s">
        <v>12</v>
      </c>
      <c r="E84" s="2" t="s">
        <v>40</v>
      </c>
      <c r="F84" s="5">
        <v>231100241325249</v>
      </c>
      <c r="G84" s="2">
        <v>175</v>
      </c>
      <c r="H84" s="2" t="s">
        <v>11</v>
      </c>
      <c r="I84" s="2" t="s">
        <v>14</v>
      </c>
      <c r="J84" s="6">
        <v>1</v>
      </c>
      <c r="K84" s="6">
        <f t="shared" si="1"/>
        <v>75000</v>
      </c>
      <c r="L84" s="6">
        <v>75000</v>
      </c>
    </row>
    <row r="85" spans="1:12" customFormat="1" ht="56.25" x14ac:dyDescent="0.25">
      <c r="A85" s="2">
        <v>82</v>
      </c>
      <c r="B85" s="2">
        <v>4292100</v>
      </c>
      <c r="C85" s="2" t="s">
        <v>212</v>
      </c>
      <c r="D85" s="2" t="s">
        <v>12</v>
      </c>
      <c r="E85" s="2" t="s">
        <v>40</v>
      </c>
      <c r="F85" s="5">
        <v>231100241325189</v>
      </c>
      <c r="G85" s="2" t="s">
        <v>189</v>
      </c>
      <c r="H85" s="2" t="s">
        <v>11</v>
      </c>
      <c r="I85" s="2" t="s">
        <v>14</v>
      </c>
      <c r="J85" s="6">
        <v>1</v>
      </c>
      <c r="K85" s="6">
        <f t="shared" si="1"/>
        <v>524370</v>
      </c>
      <c r="L85" s="6">
        <v>524370</v>
      </c>
    </row>
    <row r="86" spans="1:12" customFormat="1" ht="75" x14ac:dyDescent="0.25">
      <c r="A86" s="2">
        <v>83</v>
      </c>
      <c r="B86" s="2">
        <v>4299990</v>
      </c>
      <c r="C86" s="2" t="s">
        <v>213</v>
      </c>
      <c r="D86" s="2" t="s">
        <v>12</v>
      </c>
      <c r="E86" s="2" t="s">
        <v>38</v>
      </c>
      <c r="F86" s="5">
        <v>231100101323331</v>
      </c>
      <c r="G86" s="2" t="s">
        <v>190</v>
      </c>
      <c r="H86" s="2" t="s">
        <v>11</v>
      </c>
      <c r="I86" s="2" t="s">
        <v>14</v>
      </c>
      <c r="J86" s="6">
        <v>1</v>
      </c>
      <c r="K86" s="6">
        <f t="shared" si="1"/>
        <v>36308</v>
      </c>
      <c r="L86" s="6">
        <v>36308</v>
      </c>
    </row>
    <row r="87" spans="1:12" customFormat="1" ht="56.25" x14ac:dyDescent="0.25">
      <c r="A87" s="2">
        <v>84</v>
      </c>
      <c r="B87" s="2">
        <v>4211000</v>
      </c>
      <c r="C87" s="2" t="s">
        <v>44</v>
      </c>
      <c r="D87" s="2" t="s">
        <v>12</v>
      </c>
      <c r="E87" s="2" t="s">
        <v>40</v>
      </c>
      <c r="F87" s="5">
        <v>231100221318082</v>
      </c>
      <c r="G87" s="2" t="s">
        <v>191</v>
      </c>
      <c r="H87" s="2" t="s">
        <v>11</v>
      </c>
      <c r="I87" s="2" t="s">
        <v>22</v>
      </c>
      <c r="J87" s="9" t="s">
        <v>37</v>
      </c>
      <c r="K87" s="9" t="s">
        <v>37</v>
      </c>
      <c r="L87" s="6">
        <v>7434922</v>
      </c>
    </row>
    <row r="88" spans="1:12" customFormat="1" ht="56.25" x14ac:dyDescent="0.25">
      <c r="A88" s="2">
        <v>85</v>
      </c>
      <c r="B88" s="2">
        <v>4292100</v>
      </c>
      <c r="C88" s="2" t="s">
        <v>208</v>
      </c>
      <c r="D88" s="2" t="s">
        <v>10</v>
      </c>
      <c r="E88" s="2" t="s">
        <v>40</v>
      </c>
      <c r="F88" s="5">
        <v>231100241317031</v>
      </c>
      <c r="G88" s="5">
        <v>170100340182</v>
      </c>
      <c r="H88" s="2" t="s">
        <v>11</v>
      </c>
      <c r="I88" s="2" t="s">
        <v>14</v>
      </c>
      <c r="J88" s="6">
        <v>1</v>
      </c>
      <c r="K88" s="6">
        <f t="shared" si="1"/>
        <v>30000000</v>
      </c>
      <c r="L88" s="6">
        <v>30000000</v>
      </c>
    </row>
    <row r="89" spans="1:12" customFormat="1" ht="56.25" x14ac:dyDescent="0.25">
      <c r="A89" s="2">
        <v>86</v>
      </c>
      <c r="B89" s="2">
        <v>4292100</v>
      </c>
      <c r="C89" s="2" t="s">
        <v>208</v>
      </c>
      <c r="D89" s="2" t="s">
        <v>10</v>
      </c>
      <c r="E89" s="2" t="s">
        <v>40</v>
      </c>
      <c r="F89" s="5">
        <v>231100241316648</v>
      </c>
      <c r="G89" s="2">
        <v>109067659</v>
      </c>
      <c r="H89" s="2" t="s">
        <v>11</v>
      </c>
      <c r="I89" s="2" t="s">
        <v>14</v>
      </c>
      <c r="J89" s="6">
        <v>1</v>
      </c>
      <c r="K89" s="6">
        <f t="shared" si="1"/>
        <v>6000000</v>
      </c>
      <c r="L89" s="6">
        <v>6000000</v>
      </c>
    </row>
    <row r="90" spans="1:12" customFormat="1" ht="56.25" x14ac:dyDescent="0.25">
      <c r="A90" s="2">
        <v>87</v>
      </c>
      <c r="B90" s="2">
        <v>4221000</v>
      </c>
      <c r="C90" s="2" t="s">
        <v>209</v>
      </c>
      <c r="D90" s="2" t="s">
        <v>12</v>
      </c>
      <c r="E90" s="2" t="s">
        <v>38</v>
      </c>
      <c r="F90" s="5">
        <v>231100101311349</v>
      </c>
      <c r="G90" s="2">
        <v>181</v>
      </c>
      <c r="H90" s="2" t="s">
        <v>11</v>
      </c>
      <c r="I90" s="2" t="s">
        <v>210</v>
      </c>
      <c r="J90" s="6">
        <v>270000</v>
      </c>
      <c r="K90" s="6">
        <f t="shared" si="1"/>
        <v>800</v>
      </c>
      <c r="L90" s="6">
        <v>216000000</v>
      </c>
    </row>
    <row r="91" spans="1:12" customFormat="1" ht="56.25" x14ac:dyDescent="0.25">
      <c r="A91" s="2">
        <v>88</v>
      </c>
      <c r="B91" s="2">
        <v>4225000</v>
      </c>
      <c r="C91" s="2" t="s">
        <v>214</v>
      </c>
      <c r="D91" s="2" t="s">
        <v>12</v>
      </c>
      <c r="E91" s="2" t="s">
        <v>40</v>
      </c>
      <c r="F91" s="5">
        <v>231100611295305</v>
      </c>
      <c r="G91" s="2">
        <v>4213</v>
      </c>
      <c r="H91" s="2" t="s">
        <v>11</v>
      </c>
      <c r="I91" s="2" t="s">
        <v>14</v>
      </c>
      <c r="J91" s="6">
        <v>1</v>
      </c>
      <c r="K91" s="6">
        <f t="shared" si="1"/>
        <v>4499862.03</v>
      </c>
      <c r="L91" s="6">
        <v>4499862.03</v>
      </c>
    </row>
    <row r="92" spans="1:12" customFormat="1" ht="56.25" x14ac:dyDescent="0.25">
      <c r="A92" s="2">
        <v>89</v>
      </c>
      <c r="B92" s="2">
        <v>4299990</v>
      </c>
      <c r="C92" s="2" t="s">
        <v>195</v>
      </c>
      <c r="D92" s="2" t="s">
        <v>12</v>
      </c>
      <c r="E92" s="2" t="s">
        <v>39</v>
      </c>
      <c r="F92" s="5">
        <v>231100141285823</v>
      </c>
      <c r="G92" s="2">
        <v>821</v>
      </c>
      <c r="H92" s="2" t="s">
        <v>11</v>
      </c>
      <c r="I92" s="2" t="s">
        <v>14</v>
      </c>
      <c r="J92" s="6">
        <v>1</v>
      </c>
      <c r="K92" s="6">
        <f t="shared" si="1"/>
        <v>7500000</v>
      </c>
      <c r="L92" s="6">
        <v>7500000</v>
      </c>
    </row>
    <row r="93" spans="1:12" customFormat="1" ht="56.25" x14ac:dyDescent="0.25">
      <c r="A93" s="2">
        <v>90</v>
      </c>
      <c r="B93" s="2">
        <v>4223000</v>
      </c>
      <c r="C93" s="2" t="s">
        <v>215</v>
      </c>
      <c r="D93" s="2" t="s">
        <v>12</v>
      </c>
      <c r="E93" s="2" t="s">
        <v>38</v>
      </c>
      <c r="F93" s="5">
        <v>231100101284632</v>
      </c>
      <c r="G93" s="2">
        <v>1406</v>
      </c>
      <c r="H93" s="2" t="s">
        <v>11</v>
      </c>
      <c r="I93" s="2" t="s">
        <v>14</v>
      </c>
      <c r="J93" s="6">
        <v>1</v>
      </c>
      <c r="K93" s="6">
        <f t="shared" si="1"/>
        <v>557294128.98000002</v>
      </c>
      <c r="L93" s="6">
        <v>557294128.98000002</v>
      </c>
    </row>
    <row r="94" spans="1:12" customFormat="1" ht="56.25" x14ac:dyDescent="0.25">
      <c r="A94" s="2">
        <v>91</v>
      </c>
      <c r="B94" s="2">
        <v>4293000</v>
      </c>
      <c r="C94" s="2" t="s">
        <v>216</v>
      </c>
      <c r="D94" s="2" t="s">
        <v>12</v>
      </c>
      <c r="E94" s="2" t="s">
        <v>38</v>
      </c>
      <c r="F94" s="5">
        <v>231100101259815</v>
      </c>
      <c r="G94" s="2" t="s">
        <v>192</v>
      </c>
      <c r="H94" s="2" t="s">
        <v>11</v>
      </c>
      <c r="I94" s="2" t="s">
        <v>14</v>
      </c>
      <c r="J94" s="6">
        <v>1</v>
      </c>
      <c r="K94" s="6">
        <f t="shared" si="1"/>
        <v>199724811.50999999</v>
      </c>
      <c r="L94" s="6">
        <v>199724811.50999999</v>
      </c>
    </row>
    <row r="95" spans="1:12" customFormat="1" ht="56.25" x14ac:dyDescent="0.25">
      <c r="A95" s="2">
        <v>92</v>
      </c>
      <c r="B95" s="2">
        <v>4292100</v>
      </c>
      <c r="C95" s="2" t="s">
        <v>208</v>
      </c>
      <c r="D95" s="2" t="s">
        <v>10</v>
      </c>
      <c r="E95" s="2" t="s">
        <v>40</v>
      </c>
      <c r="F95" s="5">
        <v>231100241258025</v>
      </c>
      <c r="G95" s="2">
        <v>135043</v>
      </c>
      <c r="H95" s="2" t="s">
        <v>11</v>
      </c>
      <c r="I95" s="2" t="s">
        <v>14</v>
      </c>
      <c r="J95" s="6">
        <v>1</v>
      </c>
      <c r="K95" s="6">
        <f t="shared" si="1"/>
        <v>10000000</v>
      </c>
      <c r="L95" s="6">
        <v>10000000</v>
      </c>
    </row>
    <row r="96" spans="1:12" customFormat="1" ht="56.25" x14ac:dyDescent="0.25">
      <c r="A96" s="2">
        <v>93</v>
      </c>
      <c r="B96" s="2">
        <v>4292100</v>
      </c>
      <c r="C96" s="2" t="s">
        <v>208</v>
      </c>
      <c r="D96" s="2" t="s">
        <v>10</v>
      </c>
      <c r="E96" s="2" t="s">
        <v>40</v>
      </c>
      <c r="F96" s="5">
        <v>231100241257811</v>
      </c>
      <c r="G96" s="2" t="s">
        <v>193</v>
      </c>
      <c r="H96" s="2" t="s">
        <v>11</v>
      </c>
      <c r="I96" s="2" t="s">
        <v>14</v>
      </c>
      <c r="J96" s="6">
        <v>1</v>
      </c>
      <c r="K96" s="6">
        <f t="shared" si="1"/>
        <v>8000000</v>
      </c>
      <c r="L96" s="6">
        <v>8000000</v>
      </c>
    </row>
    <row r="97" spans="1:12" customFormat="1" ht="93.75" x14ac:dyDescent="0.25">
      <c r="A97" s="2">
        <v>94</v>
      </c>
      <c r="B97" s="2">
        <v>4292100</v>
      </c>
      <c r="C97" s="2" t="s">
        <v>208</v>
      </c>
      <c r="D97" s="2" t="s">
        <v>10</v>
      </c>
      <c r="E97" s="2" t="s">
        <v>40</v>
      </c>
      <c r="F97" s="5">
        <v>231100241359000</v>
      </c>
      <c r="G97" s="2" t="s">
        <v>219</v>
      </c>
      <c r="H97" s="2" t="s">
        <v>11</v>
      </c>
      <c r="I97" s="2" t="s">
        <v>14</v>
      </c>
      <c r="J97" s="6">
        <v>1</v>
      </c>
      <c r="K97" s="6">
        <f t="shared" si="1"/>
        <v>13000000</v>
      </c>
      <c r="L97" s="6">
        <v>13000000</v>
      </c>
    </row>
    <row r="98" spans="1:12" customFormat="1" ht="56.25" x14ac:dyDescent="0.25">
      <c r="A98" s="2">
        <v>95</v>
      </c>
      <c r="B98" s="2">
        <v>4224000</v>
      </c>
      <c r="C98" s="2" t="s">
        <v>217</v>
      </c>
      <c r="D98" s="2" t="s">
        <v>12</v>
      </c>
      <c r="E98" s="2" t="s">
        <v>38</v>
      </c>
      <c r="F98" s="5">
        <v>231100101257027</v>
      </c>
      <c r="G98" s="2">
        <v>22119</v>
      </c>
      <c r="H98" s="2" t="s">
        <v>11</v>
      </c>
      <c r="I98" s="2" t="s">
        <v>14</v>
      </c>
      <c r="J98" s="9" t="s">
        <v>37</v>
      </c>
      <c r="K98" s="9" t="s">
        <v>37</v>
      </c>
      <c r="L98" s="6">
        <v>6377997.5899999999</v>
      </c>
    </row>
    <row r="99" spans="1:12" customFormat="1" ht="56.25" x14ac:dyDescent="0.25">
      <c r="A99" s="2">
        <v>96</v>
      </c>
      <c r="B99" s="2">
        <v>4292100</v>
      </c>
      <c r="C99" s="2" t="s">
        <v>208</v>
      </c>
      <c r="D99" s="2" t="s">
        <v>10</v>
      </c>
      <c r="E99" s="2" t="s">
        <v>40</v>
      </c>
      <c r="F99" s="5">
        <v>231100241254638</v>
      </c>
      <c r="G99" s="2">
        <v>1913630427</v>
      </c>
      <c r="H99" s="2" t="s">
        <v>11</v>
      </c>
      <c r="I99" s="2" t="s">
        <v>14</v>
      </c>
      <c r="J99" s="6">
        <v>1</v>
      </c>
      <c r="K99" s="6">
        <f t="shared" si="1"/>
        <v>5000000</v>
      </c>
      <c r="L99" s="6">
        <v>5000000</v>
      </c>
    </row>
    <row r="100" spans="1:12" customFormat="1" ht="93.75" x14ac:dyDescent="0.25">
      <c r="A100" s="2">
        <v>97</v>
      </c>
      <c r="B100" s="2">
        <v>4292100</v>
      </c>
      <c r="C100" s="2" t="s">
        <v>208</v>
      </c>
      <c r="D100" s="2" t="s">
        <v>10</v>
      </c>
      <c r="E100" s="2" t="s">
        <v>40</v>
      </c>
      <c r="F100" s="5">
        <v>231100241254638</v>
      </c>
      <c r="G100" s="2" t="s">
        <v>220</v>
      </c>
      <c r="H100" s="2" t="s">
        <v>11</v>
      </c>
      <c r="I100" s="2" t="s">
        <v>14</v>
      </c>
      <c r="J100" s="6">
        <v>1</v>
      </c>
      <c r="K100" s="6">
        <f t="shared" si="1"/>
        <v>10000000</v>
      </c>
      <c r="L100" s="9">
        <v>10000000</v>
      </c>
    </row>
    <row r="101" spans="1:12" customFormat="1" ht="56.25" x14ac:dyDescent="0.25">
      <c r="A101" s="2">
        <v>98</v>
      </c>
      <c r="B101" s="7">
        <v>4252500</v>
      </c>
      <c r="C101" s="7" t="s">
        <v>203</v>
      </c>
      <c r="D101" s="7" t="s">
        <v>12</v>
      </c>
      <c r="E101" s="7" t="s">
        <v>40</v>
      </c>
      <c r="F101" s="8">
        <v>231100421195648</v>
      </c>
      <c r="G101" s="7" t="s">
        <v>194</v>
      </c>
      <c r="H101" s="7" t="s">
        <v>11</v>
      </c>
      <c r="I101" s="7" t="s">
        <v>14</v>
      </c>
      <c r="J101" s="9" t="s">
        <v>37</v>
      </c>
      <c r="K101" s="6" t="s">
        <v>37</v>
      </c>
      <c r="L101" s="9">
        <v>55227000</v>
      </c>
    </row>
    <row r="102" spans="1:12" x14ac:dyDescent="0.3">
      <c r="A102" s="11" t="s">
        <v>221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3"/>
      <c r="L102" s="10">
        <f>SUM(L4:L101)</f>
        <v>1898341642.48</v>
      </c>
    </row>
  </sheetData>
  <autoFilter ref="A3:L102" xr:uid="{00000000-0001-0000-0000-000000000000}"/>
  <mergeCells count="4">
    <mergeCell ref="A102:K102"/>
    <mergeCell ref="A1:L1"/>
    <mergeCell ref="A2:L2"/>
    <mergeCell ref="F3:G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j 3 Z v V D N U U i O j A A A A 9 g A A A B I A H A B D b 2 5 m a W c v U G F j a 2 F n Z S 5 4 b W w g o h g A K K A U A A A A A A A A A A A A A A A A A A A A A A A A A A A A h Y + 9 D o I w G E V f h X S n L X U x 5 K M O r p I Y j c a 1 K R U a o Z j + W N 7 N w U f y F c Q o 6 u Z 4 z z 3 D v f f r D R Z D 1 y Y X Z Z 3 u T Y E y T F G i j O w r b e o C B X 9 M 5 2 j B Y S 3 k S d Q q G W X j 8 s F V B W q 8 P + e E x B h x n O H e 1 o R R m p F D u d r K R n U C f W T 9 X 0 6 1 c V 4 Y q R C H / W s M Z z i j D D M 6 b g I y Q S i 1 + Q p s 7 J 7 t D 4 R l a H 2 w i t u Q b n Z A p g j k / Y E / A F B L A w Q U A A I A C A C P d m 9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3 Z v V C i K R 7 g O A A A A E Q A A A B M A H A B G b 3 J t d W x h c y 9 T Z W N 0 a W 9 u M S 5 t I K I Y A C i g F A A A A A A A A A A A A A A A A A A A A A A A A A A A A C t O T S 7 J z M 9 T C I b Q h t Y A U E s B A i 0 A F A A C A A g A j 3 Z v V D N U U i O j A A A A 9 g A A A B I A A A A A A A A A A A A A A A A A A A A A A E N v b m Z p Z y 9 Q Y W N r Y W d l L n h t b F B L A Q I t A B Q A A g A I A I 9 2 b 1 Q P y u m r p A A A A O k A A A A T A A A A A A A A A A A A A A A A A O 8 A A A B b Q 2 9 u d G V u d F 9 U e X B l c 1 0 u e G 1 s U E s B A i 0 A F A A C A A g A j 3 Z v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z 4 L i M N 2 I R F s V 4 E W i U 6 C l 8 A A A A A A g A A A A A A A 2 Y A A M A A A A A Q A A A A d V M l X R 4 U c Y O O W D f L n w v 6 Y A A A A A A E g A A A o A A A A B A A A A C Q V i r d x 1 v s n 2 v n J Q j q t F g 9 U A A A A D d d w F 4 4 H 1 N Z z R z D S k O b u I K 7 D w p Z A J o P e s D j C I I Z f 8 e n 8 q f l b X Y q I r I K f A 8 f 6 h 3 V 9 J H + i l 0 / Z n q 3 e I 2 7 c b G 8 W q A q K 5 3 t Q W 6 L / m F Z I w v e f K / 9 F A A A A B o Z x 1 7 2 L a / 5 N 3 b Q 7 H 9 1 e k g c m c w m < / D a t a M a s h u p > 
</file>

<file path=customXml/itemProps1.xml><?xml version="1.0" encoding="utf-8"?>
<ds:datastoreItem xmlns:ds="http://schemas.openxmlformats.org/officeDocument/2006/customXml" ds:itemID="{4A1F68CC-4BBA-4065-AA0C-A25FB2CC7F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2022-03-27T09:35:16Z</cp:lastPrinted>
  <dcterms:created xsi:type="dcterms:W3CDTF">2020-05-14T09:26:56Z</dcterms:created>
  <dcterms:modified xsi:type="dcterms:W3CDTF">2023-04-13T07:51:16Z</dcterms:modified>
</cp:coreProperties>
</file>